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0 SECTOR CENTRAL 1T2022\S. AUTONOMOS Y NO SECTORIZADOS\UAEM\"/>
    </mc:Choice>
  </mc:AlternateContent>
  <bookViews>
    <workbookView xWindow="0" yWindow="0" windowWidth="28800" windowHeight="11835"/>
  </bookViews>
  <sheets>
    <sheet name="RECURSOS CONCURRENTES" sheetId="29" r:id="rId1"/>
    <sheet name="PIFI 2013" sheetId="12" state="hidden" r:id="rId2"/>
    <sheet name="SANEAMIENTO 2014" sheetId="15" state="hidden" r:id="rId3"/>
    <sheet name="PROED 2014" sheetId="1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#N/A</definedName>
    <definedName name="\b">#REF!</definedName>
    <definedName name="\x">#REF!</definedName>
    <definedName name="__123Graph_C" hidden="1">'[1]22PAVO'!#REF!</definedName>
    <definedName name="__123Graph_D" hidden="1">[2]COMP959697!#REF!</definedName>
    <definedName name="__123Graph_E" hidden="1">[2]COMP959697!#REF!</definedName>
    <definedName name="__123Graph_F" hidden="1">[2]COMP959697!#REF!</definedName>
    <definedName name="__123Graph_X" hidden="1">[3]uabcs99!#REF!</definedName>
    <definedName name="_10ACINC">#N/A</definedName>
    <definedName name="_10ACPR">#N/A</definedName>
    <definedName name="_10ADINC">#N/A</definedName>
    <definedName name="_10ADPR">#N/A</definedName>
    <definedName name="_10MMINC">#N/A</definedName>
    <definedName name="_10MMPR">#N/A</definedName>
    <definedName name="_11ACINC">#N/A</definedName>
    <definedName name="_11ACPR">#N/A</definedName>
    <definedName name="_11ADINC">#N/A</definedName>
    <definedName name="_11ADPR">#N/A</definedName>
    <definedName name="_11CFINC">#N/A</definedName>
    <definedName name="_11CFPR">#N/A</definedName>
    <definedName name="_11CFSU">#N/A</definedName>
    <definedName name="_11MMINC">#N/A</definedName>
    <definedName name="_11MMPR">#N/A</definedName>
    <definedName name="_12ACINC">#N/A</definedName>
    <definedName name="_12ACPR">#N/A</definedName>
    <definedName name="_12ADINC">#N/A</definedName>
    <definedName name="_12ADPR">#N/A</definedName>
    <definedName name="_12CFINC">#N/A</definedName>
    <definedName name="_12CFPR">#N/A</definedName>
    <definedName name="_12CFSU">#N/A</definedName>
    <definedName name="_12MMINC">#N/A</definedName>
    <definedName name="_12MMPR">#N/A</definedName>
    <definedName name="_13ACINC">#N/A</definedName>
    <definedName name="_13ACPR">#N/A</definedName>
    <definedName name="_13ADINC">#N/A</definedName>
    <definedName name="_13ADPR">#N/A</definedName>
    <definedName name="_13CFINC">#N/A</definedName>
    <definedName name="_13CFPR">#N/A</definedName>
    <definedName name="_13CFSU">#N/A</definedName>
    <definedName name="_13MMINC">#N/A</definedName>
    <definedName name="_13MMPR">#N/A</definedName>
    <definedName name="_14ACINC">#N/A</definedName>
    <definedName name="_14ACPR">#N/A</definedName>
    <definedName name="_14ADINC">#N/A</definedName>
    <definedName name="_14ADPR">#N/A</definedName>
    <definedName name="_14MMINC">#N/A</definedName>
    <definedName name="_14MMPR">#N/A</definedName>
    <definedName name="_15ACINC">#N/A</definedName>
    <definedName name="_15ACPR">#N/A</definedName>
    <definedName name="_15ADINC">#N/A</definedName>
    <definedName name="_15ADPR">#N/A</definedName>
    <definedName name="_15CFINC">#N/A</definedName>
    <definedName name="_15CFPR">#N/A</definedName>
    <definedName name="_15CFSU">#N/A</definedName>
    <definedName name="_15MMINC">#N/A</definedName>
    <definedName name="_15MMPR">#N/A</definedName>
    <definedName name="_16ACINC">#N/A</definedName>
    <definedName name="_16ACPR">#N/A</definedName>
    <definedName name="_16ADINC">#N/A</definedName>
    <definedName name="_16ADPR">#N/A</definedName>
    <definedName name="_16MMINC">#N/A</definedName>
    <definedName name="_16MMPR">#N/A</definedName>
    <definedName name="_17ACINC">#N/A</definedName>
    <definedName name="_17ACPR">#N/A</definedName>
    <definedName name="_17ADINC">#N/A</definedName>
    <definedName name="_17ADPR">#N/A</definedName>
    <definedName name="_17MMINC">#N/A</definedName>
    <definedName name="_17MMPR">#N/A</definedName>
    <definedName name="_18ACINC">#N/A</definedName>
    <definedName name="_18ACPR">#N/A</definedName>
    <definedName name="_18ADINC">#N/A</definedName>
    <definedName name="_18ADPR">#N/A</definedName>
    <definedName name="_18CFINC">#N/A</definedName>
    <definedName name="_18CFPR">#N/A</definedName>
    <definedName name="_18CFSU">#N/A</definedName>
    <definedName name="_18MMINC">#N/A</definedName>
    <definedName name="_18MMPR">#N/A</definedName>
    <definedName name="_19ACINC">#N/A</definedName>
    <definedName name="_19ACPR">#N/A</definedName>
    <definedName name="_19ADINC">#N/A</definedName>
    <definedName name="_19ADPR">#N/A</definedName>
    <definedName name="_19CFINC">#N/A</definedName>
    <definedName name="_19CFPR">#N/A</definedName>
    <definedName name="_19CFSU">#N/A</definedName>
    <definedName name="_19MMINC">#N/A</definedName>
    <definedName name="_19MMPR">#N/A</definedName>
    <definedName name="_1ACINC">#N/A</definedName>
    <definedName name="_1ACPR">#N/A</definedName>
    <definedName name="_1ADINC">#N/A</definedName>
    <definedName name="_1ADPR">#N/A</definedName>
    <definedName name="_1CFINC">#N/A</definedName>
    <definedName name="_1CFPR">#N/A</definedName>
    <definedName name="_1CFSU">#N/A</definedName>
    <definedName name="_1MMINC">#N/A</definedName>
    <definedName name="_1MMPR">#N/A</definedName>
    <definedName name="_20ACINC">#N/A</definedName>
    <definedName name="_20ACPR">#N/A</definedName>
    <definedName name="_20ADINC">#N/A</definedName>
    <definedName name="_20ADPR">#N/A</definedName>
    <definedName name="_20CFINC">#N/A</definedName>
    <definedName name="_20CFPR">#N/A</definedName>
    <definedName name="_20CFSU">#N/A</definedName>
    <definedName name="_20MMINC">#N/A</definedName>
    <definedName name="_20MMPR">#N/A</definedName>
    <definedName name="_21ACINC">#N/A</definedName>
    <definedName name="_21ACPR">#N/A</definedName>
    <definedName name="_21ADINC">#N/A</definedName>
    <definedName name="_21ADPR">#N/A</definedName>
    <definedName name="_21CFINC">#N/A</definedName>
    <definedName name="_21CFPR">#N/A</definedName>
    <definedName name="_21CFSU">#N/A</definedName>
    <definedName name="_21MMINC">#N/A</definedName>
    <definedName name="_21MMPR">#N/A</definedName>
    <definedName name="_22ACINC">#N/A</definedName>
    <definedName name="_22ACPR">#N/A</definedName>
    <definedName name="_22ADINC">#N/A</definedName>
    <definedName name="_22ADPR">#N/A</definedName>
    <definedName name="_22MMINC">#N/A</definedName>
    <definedName name="_22MMPR">#N/A</definedName>
    <definedName name="_23ACINC">#N/A</definedName>
    <definedName name="_23ACPR">#N/A</definedName>
    <definedName name="_23ADINC">#N/A</definedName>
    <definedName name="_23ADPR">#N/A</definedName>
    <definedName name="_23MMINC">#N/A</definedName>
    <definedName name="_23MMPR">#N/A</definedName>
    <definedName name="_24ACINC">#N/A</definedName>
    <definedName name="_24ACPR">#N/A</definedName>
    <definedName name="_24ADINC">#N/A</definedName>
    <definedName name="_24ADPR">#N/A</definedName>
    <definedName name="_24CFINC">#N/A</definedName>
    <definedName name="_24CFPR">#N/A</definedName>
    <definedName name="_24CFSU">#N/A</definedName>
    <definedName name="_24MMINC">#N/A</definedName>
    <definedName name="_24MMPR">#N/A</definedName>
    <definedName name="_25ACINC">#N/A</definedName>
    <definedName name="_25ACPR">#N/A</definedName>
    <definedName name="_25ADINC">#N/A</definedName>
    <definedName name="_25ADPR">#N/A</definedName>
    <definedName name="_25CFINC">#N/A</definedName>
    <definedName name="_25CFPR">#N/A</definedName>
    <definedName name="_25CFSU">#N/A</definedName>
    <definedName name="_25MMINC">#N/A</definedName>
    <definedName name="_25MMPR">#N/A</definedName>
    <definedName name="_26ACINC">#N/A</definedName>
    <definedName name="_26ACPR">#N/A</definedName>
    <definedName name="_26ADINC">#N/A</definedName>
    <definedName name="_26ADPR">#N/A</definedName>
    <definedName name="_26CFINC">#N/A</definedName>
    <definedName name="_26CFPR">#N/A</definedName>
    <definedName name="_26CFSU">#N/A</definedName>
    <definedName name="_26MMINC">#N/A</definedName>
    <definedName name="_26MMPR">#N/A</definedName>
    <definedName name="_27ACINC">#N/A</definedName>
    <definedName name="_27ACPR">#N/A</definedName>
    <definedName name="_27ADINC">#N/A</definedName>
    <definedName name="_27ADPR">#N/A</definedName>
    <definedName name="_27CFINC">#N/A</definedName>
    <definedName name="_27CFPR">#N/A</definedName>
    <definedName name="_27CFSU">#N/A</definedName>
    <definedName name="_27MMINC">#N/A</definedName>
    <definedName name="_27MMPR">#N/A</definedName>
    <definedName name="_28ACINC">#N/A</definedName>
    <definedName name="_28ACPR">#N/A</definedName>
    <definedName name="_28ADINC">#N/A</definedName>
    <definedName name="_28ADPR">#N/A</definedName>
    <definedName name="_28MMINC">#N/A</definedName>
    <definedName name="_28MMPR">#N/A</definedName>
    <definedName name="_29ACINC">#N/A</definedName>
    <definedName name="_29ACPR">#N/A</definedName>
    <definedName name="_29ADINC">#N/A</definedName>
    <definedName name="_29ADPR">#N/A</definedName>
    <definedName name="_29CFINC">#N/A</definedName>
    <definedName name="_29CFPR">#N/A</definedName>
    <definedName name="_29CFSU">#N/A</definedName>
    <definedName name="_29MMINC">#N/A</definedName>
    <definedName name="_29MMPR">#N/A</definedName>
    <definedName name="_2ACINC">#N/A</definedName>
    <definedName name="_2ACPR">#N/A</definedName>
    <definedName name="_2ADINC">#N/A</definedName>
    <definedName name="_2ADPR">#N/A</definedName>
    <definedName name="_2MMINC">#N/A</definedName>
    <definedName name="_2MMPR">#N/A</definedName>
    <definedName name="_30ACINC">#N/A</definedName>
    <definedName name="_30ACPR">#N/A</definedName>
    <definedName name="_30ADINC">#N/A</definedName>
    <definedName name="_30ADPR">#N/A</definedName>
    <definedName name="_30MMINC">#N/A</definedName>
    <definedName name="_30MMPR">#N/A</definedName>
    <definedName name="_31ACINC">#N/A</definedName>
    <definedName name="_31ACPR">#N/A</definedName>
    <definedName name="_31ADINC">#N/A</definedName>
    <definedName name="_31ADPR">#N/A</definedName>
    <definedName name="_31CFINC">#N/A</definedName>
    <definedName name="_31CFPR">#N/A</definedName>
    <definedName name="_31CFSU">#N/A</definedName>
    <definedName name="_31MMINC">#N/A</definedName>
    <definedName name="_31MMPR">#N/A</definedName>
    <definedName name="_32ACINC">#N/A</definedName>
    <definedName name="_32ACPR">#N/A</definedName>
    <definedName name="_32ADINC">#N/A</definedName>
    <definedName name="_32ADPR">#N/A</definedName>
    <definedName name="_32CFINC">#N/A</definedName>
    <definedName name="_32CFPR">#N/A</definedName>
    <definedName name="_32CFSU">#N/A</definedName>
    <definedName name="_32MMINC">#N/A</definedName>
    <definedName name="_32MMPR">#N/A</definedName>
    <definedName name="_33ACINC">#N/A</definedName>
    <definedName name="_33ACPR">#N/A</definedName>
    <definedName name="_33ADINC">#N/A</definedName>
    <definedName name="_33ADPR">#N/A</definedName>
    <definedName name="_33MMINC">#N/A</definedName>
    <definedName name="_33MMPR">#N/A</definedName>
    <definedName name="_34ACINC">#N/A</definedName>
    <definedName name="_34ACPR">#N/A</definedName>
    <definedName name="_34ADINC">#N/A</definedName>
    <definedName name="_34ADPR">#N/A</definedName>
    <definedName name="_34MMINC">#N/A</definedName>
    <definedName name="_34MMPR">#N/A</definedName>
    <definedName name="_3ACINC">#N/A</definedName>
    <definedName name="_3ACPR">#N/A</definedName>
    <definedName name="_3ADINC">#N/A</definedName>
    <definedName name="_3ADPR">#N/A</definedName>
    <definedName name="_3MMINC">#N/A</definedName>
    <definedName name="_3MMPR">#N/A</definedName>
    <definedName name="_4ACINC">#N/A</definedName>
    <definedName name="_4ACPR">#N/A</definedName>
    <definedName name="_4ADINC">#N/A</definedName>
    <definedName name="_4ADPR">#N/A</definedName>
    <definedName name="_4MMINC">#N/A</definedName>
    <definedName name="_4MMPR">#N/A</definedName>
    <definedName name="_4Q01">#REF!</definedName>
    <definedName name="_4Q02">#REF!</definedName>
    <definedName name="_4S01">#REF!</definedName>
    <definedName name="_5ACINC">#N/A</definedName>
    <definedName name="_5ACPR">#N/A</definedName>
    <definedName name="_5ADINC">#N/A</definedName>
    <definedName name="_5ADPR">#N/A</definedName>
    <definedName name="_5MMINC">#N/A</definedName>
    <definedName name="_5MMPR">#N/A</definedName>
    <definedName name="_6ACINC">#N/A</definedName>
    <definedName name="_6ACPR">#N/A</definedName>
    <definedName name="_6ADINC">#N/A</definedName>
    <definedName name="_6ADPR">#N/A</definedName>
    <definedName name="_6MMINC">#N/A</definedName>
    <definedName name="_6MMPR">#N/A</definedName>
    <definedName name="_7ACINC">#N/A</definedName>
    <definedName name="_7ACPR">#N/A</definedName>
    <definedName name="_7ADINC">#N/A</definedName>
    <definedName name="_7ADPR">#N/A</definedName>
    <definedName name="_7MMINC">#N/A</definedName>
    <definedName name="_7MMPR">#N/A</definedName>
    <definedName name="_8ACINC">#N/A</definedName>
    <definedName name="_8ACPR">#N/A</definedName>
    <definedName name="_8ADINC">#N/A</definedName>
    <definedName name="_8ADPR">#N/A</definedName>
    <definedName name="_8CFINC">#N/A</definedName>
    <definedName name="_8CFPR">#N/A</definedName>
    <definedName name="_8CFSU">#N/A</definedName>
    <definedName name="_8MMINC">#N/A</definedName>
    <definedName name="_8MMPR">#N/A</definedName>
    <definedName name="_9ACINC">#N/A</definedName>
    <definedName name="_9ACPR">#N/A</definedName>
    <definedName name="_9ADINC">#N/A</definedName>
    <definedName name="_9ADPR">#N/A</definedName>
    <definedName name="_9CFINC">#N/A</definedName>
    <definedName name="_9CFPR">#N/A</definedName>
    <definedName name="_9CFSU">#N/A</definedName>
    <definedName name="_9MMINC">#N/A</definedName>
    <definedName name="_9MMPR">#N/A</definedName>
    <definedName name="_CAT1">'[4]HGO 2001 OK'!#REF!</definedName>
    <definedName name="_CF53455">#REF!</definedName>
    <definedName name="_Dist_Values" hidden="1">'[5]320-98'!#REF!</definedName>
    <definedName name="_Fill" hidden="1">'[6]20800'!#REF!</definedName>
    <definedName name="_Key1" hidden="1">#REF!</definedName>
    <definedName name="_Key2" hidden="1">#REF!</definedName>
    <definedName name="_Nov1" hidden="1">#REF!</definedName>
    <definedName name="_Order1" hidden="1">255</definedName>
    <definedName name="_Order2" hidden="1">255</definedName>
    <definedName name="_PAG1">#N/A</definedName>
    <definedName name="_PAG2">#N/A</definedName>
    <definedName name="_PAG3">[7]RCINS!#REF!</definedName>
    <definedName name="_PAG4">[7]RCINS!#REF!</definedName>
    <definedName name="_PAG5">[7]RCINS!#REF!</definedName>
    <definedName name="_PAG6">[7]RCINS!#REF!</definedName>
    <definedName name="_PAG7">[7]RCINS!#REF!</definedName>
    <definedName name="_PLA1">'[4]QRO 2001 OK'!#REF!</definedName>
    <definedName name="_RES3" hidden="1">[8]uabcs02!#REF!</definedName>
    <definedName name="_Sort" hidden="1">#REF!</definedName>
    <definedName name="_sub1">#REF!</definedName>
    <definedName name="_sub2">#REF!</definedName>
    <definedName name="_sub3">#REF!</definedName>
    <definedName name="_SUE1">'[4]GRO 2001 OK'!#REF!</definedName>
    <definedName name="A">[9]SUPRE2000!#REF!</definedName>
    <definedName name="A_impresión_IM">'[10]32CCG94'!#REF!</definedName>
    <definedName name="ADMON">#REF!</definedName>
    <definedName name="AMPLIACION">#REF!</definedName>
    <definedName name="APORTACION_ESTATAL">'[11]1300ABR-DIC'!#REF!</definedName>
    <definedName name="APORTACION_TOTAL">'[11]1300ABR-DIC'!#REF!</definedName>
    <definedName name="_xlnm.Print_Area" localSheetId="1">'PIFI 2013'!$B$45:$I$49</definedName>
    <definedName name="_xlnm.Print_Area" localSheetId="0">'RECURSOS CONCURRENTES'!$A$1:$J$28</definedName>
    <definedName name="BASE">#REF!</definedName>
    <definedName name="_xlnm.Database">#REF!</definedName>
    <definedName name="BRITANICO">#REF!</definedName>
    <definedName name="CAL" hidden="1">[2]COMP959697!#REF!</definedName>
    <definedName name="Cal_Inc_Sal" hidden="1">#REF!</definedName>
    <definedName name="Calin_04" hidden="1">#REF!</definedName>
    <definedName name="CAT">'[4]GRO 2001 OK'!#REF!</definedName>
    <definedName name="COEPES">#REF!</definedName>
    <definedName name="comjun">#REF!</definedName>
    <definedName name="comjunio" hidden="1">[2]COMP959697!#REF!</definedName>
    <definedName name="Compl">#REF!</definedName>
    <definedName name="COMPLEMENTO">#REF!</definedName>
    <definedName name="COMPUR500">#REF!</definedName>
    <definedName name="COMPURA2M">#REF!</definedName>
    <definedName name="DEN">#REF!</definedName>
    <definedName name="DENOM">[12]RESUMEN!$V$1:$V$65536</definedName>
    <definedName name="DIFERENCIAS">#REF!</definedName>
    <definedName name="EDPOS">#REF!</definedName>
    <definedName name="ely" hidden="1">'[13]320-98'!#REF!</definedName>
    <definedName name="gem">#REF!</definedName>
    <definedName name="GLOBAL">#REF!</definedName>
    <definedName name="HOJA" hidden="1">[2]COMP959697!#REF!</definedName>
    <definedName name="hoja1">#REF!</definedName>
    <definedName name="hoja2">#REF!</definedName>
    <definedName name="hoja3">#REF!</definedName>
    <definedName name="hoja4">#REF!</definedName>
    <definedName name="HOR">'[4]GRO 2001 OK'!#REF!</definedName>
    <definedName name="I">#REF!</definedName>
    <definedName name="Impresión">#REF!</definedName>
    <definedName name="Imprimir_área_IM">#REF!</definedName>
    <definedName name="Inc_Sal_tot">#REF!</definedName>
    <definedName name="IncSal_Mod">#REF!</definedName>
    <definedName name="IncSal_Tot">#REF!</definedName>
    <definedName name="Integr99" hidden="1">#REF!</definedName>
    <definedName name="IRR98UR500">#REF!</definedName>
    <definedName name="IRR98URA2M">#REF!</definedName>
    <definedName name="mex" hidden="1">#REF!</definedName>
    <definedName name="MMYS">#REF!</definedName>
    <definedName name="Nvo">#REF!</definedName>
    <definedName name="o">#REF!</definedName>
    <definedName name="oo" hidden="1">#REF!</definedName>
    <definedName name="ORDINARIO">#REF!</definedName>
    <definedName name="PAG4A">#N/A</definedName>
    <definedName name="PLA">#REF!</definedName>
    <definedName name="PROMEP">#REF!</definedName>
    <definedName name="REDUCCION">#REF!</definedName>
    <definedName name="rem" hidden="1">[14]ASIGORIG98!#REF!</definedName>
    <definedName name="Sin_T02" hidden="1">#REF!</definedName>
    <definedName name="SRIA._DE_DIRECTOR_GENERAL">#REF!</definedName>
    <definedName name="SUE">#REF!</definedName>
    <definedName name="Tot_IncSal">#REF!</definedName>
    <definedName name="TOTAL">[12]RESUMEN!$W$1:$W$65536</definedName>
    <definedName name="Tulanc">'[15]94-32-08'!#REF!</definedName>
    <definedName name="UABC95">'[16]32CCG94'!#REF!</definedName>
    <definedName name="UNIVTEC2" hidden="1">[17]uabcs98!#REF!</definedName>
    <definedName name="vigdges">#REF!</definedName>
    <definedName name="vigdges2">#REF!</definedName>
    <definedName name="vigdges3">#REF!</definedName>
    <definedName name="vigdges4">#REF!</definedName>
    <definedName name="vigdges5">#REF!</definedName>
    <definedName name="vigdges6">#REF!</definedName>
    <definedName name="VIGILANTE">#REF!</definedName>
    <definedName name="ZON">#REF!</definedName>
    <definedName name="ZON2">'[4]SLP 2001 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29" l="1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H15" i="16"/>
  <c r="C15" i="16"/>
  <c r="M14" i="16"/>
  <c r="M15" i="16" s="1"/>
  <c r="D14" i="16"/>
  <c r="D15" i="16" s="1"/>
  <c r="C6" i="16"/>
  <c r="D5" i="16"/>
  <c r="D6" i="16" s="1"/>
  <c r="E5" i="16"/>
  <c r="F5" i="16" s="1"/>
  <c r="L14" i="15"/>
  <c r="H14" i="15"/>
  <c r="C14" i="15"/>
  <c r="M13" i="15"/>
  <c r="M14" i="15" s="1"/>
  <c r="D13" i="15"/>
  <c r="E13" i="15" s="1"/>
  <c r="L6" i="15"/>
  <c r="C6" i="15"/>
  <c r="D5" i="15"/>
  <c r="E5" i="15" s="1"/>
  <c r="F5" i="15" s="1"/>
  <c r="I49" i="12"/>
  <c r="M41" i="12"/>
  <c r="I41" i="12"/>
  <c r="M33" i="12"/>
  <c r="J33" i="12"/>
  <c r="I33" i="12"/>
  <c r="G33" i="12"/>
  <c r="F33" i="12"/>
  <c r="L33" i="12" s="1"/>
  <c r="I5" i="12"/>
  <c r="L41" i="12"/>
  <c r="E6" i="16" l="1"/>
  <c r="E6" i="15"/>
  <c r="E14" i="16"/>
  <c r="D14" i="15"/>
  <c r="D6" i="15"/>
  <c r="G5" i="15"/>
  <c r="F6" i="15"/>
  <c r="F13" i="15"/>
  <c r="E14" i="15"/>
  <c r="L5" i="16"/>
  <c r="L6" i="16" s="1"/>
  <c r="F6" i="16"/>
  <c r="G5" i="16"/>
  <c r="F14" i="16" l="1"/>
  <c r="E15" i="16"/>
  <c r="H5" i="16"/>
  <c r="G6" i="16"/>
  <c r="G13" i="15"/>
  <c r="G14" i="15" s="1"/>
  <c r="F14" i="15"/>
  <c r="G6" i="15"/>
  <c r="H5" i="15"/>
  <c r="J8" i="29" l="1"/>
  <c r="L14" i="16"/>
  <c r="L15" i="16" s="1"/>
  <c r="F15" i="16"/>
  <c r="G14" i="16"/>
  <c r="G15" i="16" s="1"/>
  <c r="H6" i="16"/>
  <c r="M5" i="16"/>
  <c r="M6" i="16" s="1"/>
  <c r="H6" i="15"/>
  <c r="M5" i="15"/>
  <c r="M6" i="15" s="1"/>
</calcChain>
</file>

<file path=xl/sharedStrings.xml><?xml version="1.0" encoding="utf-8"?>
<sst xmlns="http://schemas.openxmlformats.org/spreadsheetml/2006/main" count="168" uniqueCount="59">
  <si>
    <t>Proyecto</t>
  </si>
  <si>
    <t>Información para SFU</t>
  </si>
  <si>
    <t>Para Formato CONAC</t>
  </si>
  <si>
    <t>PIFI 2013</t>
  </si>
  <si>
    <t>Equipamiento</t>
  </si>
  <si>
    <t>OK</t>
  </si>
  <si>
    <t>Acumulado al Segundo Trimestre</t>
  </si>
  <si>
    <t>Accion</t>
  </si>
  <si>
    <t>Aprobado</t>
  </si>
  <si>
    <t>Ministrado</t>
  </si>
  <si>
    <t>Comprometido</t>
  </si>
  <si>
    <t>Devengado</t>
  </si>
  <si>
    <t>Ejercido</t>
  </si>
  <si>
    <t>Pagado</t>
  </si>
  <si>
    <t>Avance Físico de la Obra (%)</t>
  </si>
  <si>
    <t>Instrucciones de llenado</t>
  </si>
  <si>
    <t>Aprobado =  Autorizado por Oficio o Convenio</t>
  </si>
  <si>
    <t>Comprometido=  Obras licitadas que ya tienen contrato en caso de Equipamiento lo que esta en Comprometido</t>
  </si>
  <si>
    <t>Ministrado= Recursos que ya llegaron a Tesorería</t>
  </si>
  <si>
    <t>Devengado= los que ya tiene AP'S</t>
  </si>
  <si>
    <t>Ejercido = Ejercido por Pagar</t>
  </si>
  <si>
    <t>Pagado = lo que ya tiene cheque</t>
  </si>
  <si>
    <t>SANEAMIENTO FINANCIERO 2014</t>
  </si>
  <si>
    <t>Concepto</t>
  </si>
  <si>
    <t>PROGRAMA DE ESTÍMULOS AL PERSONA DOCENTE 2014</t>
  </si>
  <si>
    <t>Acumulado al Tercer Trimestre</t>
  </si>
  <si>
    <t>Del tercer trimestre</t>
  </si>
  <si>
    <t>Acumulado al Cuarto Trimestre</t>
  </si>
  <si>
    <t>Del Cuarto trimestre</t>
  </si>
  <si>
    <t>Servicios Personales</t>
  </si>
  <si>
    <t>Total</t>
  </si>
  <si>
    <t>Acumulado al primer Trimestre 2015</t>
  </si>
  <si>
    <t>Del primer trimestre 2015</t>
  </si>
  <si>
    <t>PROGRAMA CONCLUIDO</t>
  </si>
  <si>
    <t>Estado de México</t>
  </si>
  <si>
    <t>Secretaría de Educación Pública/Universidad Autónoma del 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</si>
  <si>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</si>
  <si>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</si>
  <si>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</si>
  <si>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</si>
  <si>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</si>
  <si>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</si>
  <si>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</si>
  <si>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</si>
  <si>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</si>
  <si>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</si>
  <si>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</si>
  <si>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</si>
  <si>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</si>
  <si>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</si>
  <si>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</si>
  <si>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</si>
  <si>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</si>
  <si>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</si>
  <si>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</si>
  <si>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Subsecretaría de Educación Superior de la SEP</t>
  </si>
  <si>
    <t>Secretaría de Educación Pública del Gobierno del Estado de México</t>
  </si>
  <si>
    <t>Subsidios federales para organismos descentralizados estatales 2022</t>
  </si>
  <si>
    <t>Periodo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</si>
</sst>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#,##0.00_ ;[Red]\-#,##0.00\ "/>
    <numFmt numFmtId="166" formatCode="_-* #,##0.00_-;\-* #,##0.00_-;_-* &quot;-&quot;??_-;_-@"/>
    <numFmt numFmtId="167" formatCode="&quot;$&quot;#.00"/>
    <numFmt numFmtId="168" formatCode="m\o\n\th\ d\,\ \y\y\y\y"/>
    <numFmt numFmtId="169" formatCode="#.00"/>
    <numFmt numFmtId="170" formatCode="#."/>
    <numFmt numFmtId="171" formatCode="_(* #,##0.00_);_(* \(#,##0.00\);_(* &quot;-&quot;??_);_(@_)"/>
    <numFmt numFmtId="172" formatCode="%#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00"/>
        <bgColor rgb="FF808000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00B0F0"/>
      </patternFill>
    </fill>
    <fill>
      <patternFill patternType="solid">
        <fgColor rgb="FFF1C232"/>
        <bgColor rgb="FFF1C232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6" fillId="0" borderId="1"/>
    <xf numFmtId="4" fontId="15" fillId="0" borderId="1">
      <protection locked="0"/>
    </xf>
    <xf numFmtId="167" fontId="15" fillId="0" borderId="1">
      <protection locked="0"/>
    </xf>
    <xf numFmtId="168" fontId="15" fillId="0" borderId="1">
      <protection locked="0"/>
    </xf>
    <xf numFmtId="169" fontId="15" fillId="0" borderId="1">
      <protection locked="0"/>
    </xf>
    <xf numFmtId="170" fontId="16" fillId="0" borderId="1">
      <protection locked="0"/>
    </xf>
    <xf numFmtId="170" fontId="16" fillId="0" borderId="1">
      <protection locked="0"/>
    </xf>
    <xf numFmtId="171" fontId="17" fillId="0" borderId="1" applyFont="0" applyFill="0" applyBorder="0" applyAlignment="0" applyProtection="0"/>
    <xf numFmtId="0" fontId="17" fillId="0" borderId="1"/>
    <xf numFmtId="0" fontId="6" fillId="0" borderId="1"/>
    <xf numFmtId="0" fontId="17" fillId="0" borderId="1"/>
    <xf numFmtId="172" fontId="15" fillId="0" borderId="1">
      <protection locked="0"/>
    </xf>
    <xf numFmtId="0" fontId="6" fillId="0" borderId="1"/>
    <xf numFmtId="0" fontId="6" fillId="0" borderId="1"/>
    <xf numFmtId="0" fontId="6" fillId="0" borderId="1"/>
    <xf numFmtId="0" fontId="4" fillId="0" borderId="1"/>
    <xf numFmtId="43" fontId="6" fillId="0" borderId="1" applyFont="0" applyFill="0" applyBorder="0" applyAlignment="0" applyProtection="0"/>
    <xf numFmtId="0" fontId="18" fillId="0" borderId="1"/>
    <xf numFmtId="0" fontId="19" fillId="0" borderId="1"/>
    <xf numFmtId="0" fontId="20" fillId="0" borderId="1"/>
    <xf numFmtId="0" fontId="6" fillId="0" borderId="1">
      <alignment vertical="center"/>
    </xf>
    <xf numFmtId="0" fontId="3" fillId="0" borderId="1"/>
    <xf numFmtId="43" fontId="6" fillId="0" borderId="1" applyFont="0" applyFill="0" applyBorder="0" applyAlignment="0" applyProtection="0"/>
    <xf numFmtId="0" fontId="21" fillId="0" borderId="1"/>
    <xf numFmtId="0" fontId="22" fillId="0" borderId="1"/>
    <xf numFmtId="0" fontId="23" fillId="0" borderId="1"/>
    <xf numFmtId="0" fontId="24" fillId="0" borderId="1"/>
    <xf numFmtId="0" fontId="4" fillId="9" borderId="1" applyNumberFormat="0" applyBorder="0" applyAlignment="0" applyProtection="0"/>
    <xf numFmtId="44" fontId="4" fillId="0" borderId="1" applyFont="0" applyFill="0" applyBorder="0" applyAlignment="0" applyProtection="0"/>
    <xf numFmtId="0" fontId="25" fillId="0" borderId="1"/>
    <xf numFmtId="0" fontId="2" fillId="0" borderId="1"/>
    <xf numFmtId="43" fontId="2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</cellStyleXfs>
  <cellXfs count="85">
    <xf numFmtId="0" fontId="0" fillId="0" borderId="0" xfId="0"/>
    <xf numFmtId="0" fontId="0" fillId="0" borderId="1" xfId="0" applyFont="1" applyBorder="1"/>
    <xf numFmtId="0" fontId="7" fillId="0" borderId="1" xfId="0" applyFont="1" applyBorder="1"/>
    <xf numFmtId="0" fontId="5" fillId="2" borderId="7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right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7" fillId="5" borderId="1" xfId="0" applyFont="1" applyFill="1" applyBorder="1"/>
    <xf numFmtId="166" fontId="7" fillId="0" borderId="1" xfId="0" applyNumberFormat="1" applyFont="1" applyBorder="1"/>
    <xf numFmtId="165" fontId="0" fillId="0" borderId="4" xfId="0" applyNumberFormat="1" applyFont="1" applyBorder="1" applyAlignment="1">
      <alignment horizontal="left" vertical="center" wrapText="1"/>
    </xf>
    <xf numFmtId="165" fontId="0" fillId="0" borderId="3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0" fillId="0" borderId="1" xfId="0" applyFont="1" applyBorder="1"/>
    <xf numFmtId="0" fontId="9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5" fontId="10" fillId="7" borderId="7" xfId="0" applyNumberFormat="1" applyFont="1" applyFill="1" applyBorder="1" applyAlignment="1">
      <alignment horizontal="left" vertical="center" wrapText="1"/>
    </xf>
    <xf numFmtId="10" fontId="9" fillId="4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4" borderId="1" xfId="0" applyFont="1" applyFill="1" applyBorder="1"/>
    <xf numFmtId="165" fontId="10" fillId="0" borderId="7" xfId="0" applyNumberFormat="1" applyFont="1" applyBorder="1" applyAlignment="1">
      <alignment horizontal="right" vertical="center" wrapText="1"/>
    </xf>
    <xf numFmtId="165" fontId="13" fillId="0" borderId="7" xfId="0" applyNumberFormat="1" applyFont="1" applyBorder="1" applyAlignment="1">
      <alignment horizontal="left" vertical="center" wrapText="1"/>
    </xf>
    <xf numFmtId="10" fontId="14" fillId="6" borderId="1" xfId="0" applyNumberFormat="1" applyFont="1" applyFill="1" applyBorder="1" applyAlignment="1">
      <alignment horizontal="center" vertical="center"/>
    </xf>
    <xf numFmtId="9" fontId="10" fillId="0" borderId="7" xfId="0" applyNumberFormat="1" applyFont="1" applyBorder="1" applyAlignment="1">
      <alignment horizontal="right" vertical="center" wrapText="1"/>
    </xf>
    <xf numFmtId="165" fontId="10" fillId="0" borderId="7" xfId="0" applyNumberFormat="1" applyFont="1" applyBorder="1" applyAlignment="1">
      <alignment horizontal="left" vertical="center" wrapText="1"/>
    </xf>
    <xf numFmtId="4" fontId="0" fillId="0" borderId="1" xfId="0" applyNumberFormat="1" applyFont="1" applyBorder="1"/>
    <xf numFmtId="4" fontId="10" fillId="0" borderId="1" xfId="0" applyNumberFormat="1" applyFont="1" applyFill="1" applyBorder="1" applyAlignment="1">
      <alignment vertical="center" wrapText="1"/>
    </xf>
    <xf numFmtId="0" fontId="6" fillId="8" borderId="1" xfId="0" applyFont="1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0" fontId="27" fillId="0" borderId="1" xfId="16" applyFont="1"/>
    <xf numFmtId="0" fontId="26" fillId="0" borderId="14" xfId="16" applyFont="1" applyBorder="1" applyAlignment="1">
      <alignment horizontal="center" vertical="center" wrapText="1"/>
    </xf>
    <xf numFmtId="0" fontId="26" fillId="0" borderId="16" xfId="16" applyFont="1" applyBorder="1" applyAlignment="1">
      <alignment horizontal="center"/>
    </xf>
    <xf numFmtId="0" fontId="26" fillId="0" borderId="23" xfId="16" applyFont="1" applyBorder="1" applyAlignment="1">
      <alignment horizontal="center"/>
    </xf>
    <xf numFmtId="49" fontId="27" fillId="0" borderId="23" xfId="16" applyNumberFormat="1" applyFont="1" applyBorder="1" applyAlignment="1">
      <alignment horizontal="left" vertical="center" wrapText="1"/>
    </xf>
    <xf numFmtId="4" fontId="27" fillId="0" borderId="23" xfId="16" applyNumberFormat="1" applyFont="1" applyFill="1" applyBorder="1" applyAlignment="1">
      <alignment vertical="center"/>
    </xf>
    <xf numFmtId="49" fontId="27" fillId="0" borderId="23" xfId="16" applyNumberFormat="1" applyFont="1" applyBorder="1" applyAlignment="1">
      <alignment vertical="center"/>
    </xf>
    <xf numFmtId="4" fontId="27" fillId="0" borderId="23" xfId="16" applyNumberFormat="1" applyFont="1" applyBorder="1" applyAlignment="1">
      <alignment vertical="center"/>
    </xf>
    <xf numFmtId="0" fontId="27" fillId="0" borderId="1" xfId="16" applyFont="1" applyAlignment="1">
      <alignment vertical="center"/>
    </xf>
    <xf numFmtId="4" fontId="27" fillId="0" borderId="1" xfId="16" applyNumberFormat="1" applyFont="1" applyAlignment="1">
      <alignment vertical="center"/>
    </xf>
    <xf numFmtId="49" fontId="27" fillId="0" borderId="14" xfId="16" applyNumberFormat="1" applyFont="1" applyBorder="1" applyAlignment="1">
      <alignment wrapText="1"/>
    </xf>
    <xf numFmtId="49" fontId="27" fillId="0" borderId="14" xfId="16" applyNumberFormat="1" applyFont="1" applyBorder="1"/>
    <xf numFmtId="4" fontId="27" fillId="0" borderId="14" xfId="16" applyNumberFormat="1" applyFont="1" applyBorder="1"/>
    <xf numFmtId="49" fontId="27" fillId="0" borderId="23" xfId="16" applyNumberFormat="1" applyFont="1" applyBorder="1"/>
    <xf numFmtId="4" fontId="27" fillId="0" borderId="23" xfId="16" applyNumberFormat="1" applyFont="1" applyBorder="1"/>
    <xf numFmtId="0" fontId="26" fillId="0" borderId="18" xfId="16" applyFont="1" applyBorder="1" applyAlignment="1">
      <alignment horizontal="center"/>
    </xf>
    <xf numFmtId="0" fontId="26" fillId="0" borderId="19" xfId="16" applyFont="1" applyBorder="1" applyAlignment="1">
      <alignment horizontal="center"/>
    </xf>
    <xf numFmtId="0" fontId="26" fillId="0" borderId="20" xfId="16" applyFont="1" applyBorder="1" applyAlignment="1">
      <alignment horizontal="center"/>
    </xf>
    <xf numFmtId="0" fontId="26" fillId="0" borderId="21" xfId="16" applyFont="1" applyBorder="1" applyAlignment="1">
      <alignment horizontal="center"/>
    </xf>
    <xf numFmtId="0" fontId="26" fillId="0" borderId="1" xfId="16" applyFont="1" applyBorder="1" applyAlignment="1">
      <alignment horizontal="center"/>
    </xf>
    <xf numFmtId="0" fontId="26" fillId="0" borderId="22" xfId="16" applyFont="1" applyBorder="1" applyAlignment="1">
      <alignment horizontal="center"/>
    </xf>
    <xf numFmtId="0" fontId="26" fillId="0" borderId="16" xfId="16" applyFont="1" applyBorder="1" applyAlignment="1">
      <alignment horizontal="center"/>
    </xf>
    <xf numFmtId="0" fontId="26" fillId="0" borderId="17" xfId="16" applyFont="1" applyBorder="1" applyAlignment="1">
      <alignment horizontal="center"/>
    </xf>
    <xf numFmtId="0" fontId="26" fillId="0" borderId="24" xfId="16" applyFont="1" applyBorder="1" applyAlignment="1">
      <alignment horizontal="center"/>
    </xf>
    <xf numFmtId="0" fontId="26" fillId="0" borderId="15" xfId="16" applyFont="1" applyBorder="1" applyAlignment="1">
      <alignment horizontal="center" vertical="center"/>
    </xf>
    <xf numFmtId="0" fontId="26" fillId="0" borderId="16" xfId="16" applyFont="1" applyBorder="1" applyAlignment="1">
      <alignment horizontal="center" vertical="center"/>
    </xf>
    <xf numFmtId="0" fontId="26" fillId="0" borderId="20" xfId="16" applyFont="1" applyBorder="1" applyAlignment="1">
      <alignment horizontal="center" vertical="center"/>
    </xf>
    <xf numFmtId="0" fontId="26" fillId="0" borderId="18" xfId="16" applyFont="1" applyBorder="1" applyAlignment="1">
      <alignment horizontal="center" vertical="center"/>
    </xf>
    <xf numFmtId="0" fontId="26" fillId="0" borderId="23" xfId="16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164" fontId="8" fillId="2" borderId="10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5" xfId="0" applyFont="1" applyBorder="1"/>
    <xf numFmtId="0" fontId="6" fillId="0" borderId="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2" borderId="3" xfId="0" applyFont="1" applyFill="1" applyBorder="1" applyAlignment="1">
      <alignment horizontal="center" vertical="center" wrapText="1"/>
    </xf>
  </cellXfs>
  <cellStyles count="36">
    <cellStyle name="20% - Énfasis1 2" xfId="28"/>
    <cellStyle name="Comma" xfId="2"/>
    <cellStyle name="Currency" xfId="3"/>
    <cellStyle name="Date" xfId="4"/>
    <cellStyle name="Fixed" xfId="5"/>
    <cellStyle name="Heading1" xfId="6"/>
    <cellStyle name="Heading2" xfId="7"/>
    <cellStyle name="Millares 2" xfId="8"/>
    <cellStyle name="Millares 3" xfId="17"/>
    <cellStyle name="Millares 3 2" xfId="23"/>
    <cellStyle name="Millares 4" xfId="32"/>
    <cellStyle name="Millares 5" xfId="33"/>
    <cellStyle name="Millares 6" xfId="35"/>
    <cellStyle name="Moneda 2" xfId="29"/>
    <cellStyle name="Normal" xfId="0" builtinId="0"/>
    <cellStyle name="Normal 10" xfId="22"/>
    <cellStyle name="Normal 11" xfId="24"/>
    <cellStyle name="Normal 12" xfId="25"/>
    <cellStyle name="Normal 13" xfId="26"/>
    <cellStyle name="Normal 14" xfId="27"/>
    <cellStyle name="Normal 15" xfId="30"/>
    <cellStyle name="Normal 16" xfId="31"/>
    <cellStyle name="Normal 17" xfId="34"/>
    <cellStyle name="Normal 2" xfId="9"/>
    <cellStyle name="Normal 2 3" xfId="10"/>
    <cellStyle name="Normal 2 3 2" xfId="13"/>
    <cellStyle name="Normal 3" xfId="1"/>
    <cellStyle name="Normal 3 2" xfId="14"/>
    <cellStyle name="Normal 3 3" xfId="16"/>
    <cellStyle name="Normal 4" xfId="11"/>
    <cellStyle name="Normal 5" xfId="15"/>
    <cellStyle name="Normal 6" xfId="18"/>
    <cellStyle name="Normal 7" xfId="19"/>
    <cellStyle name="Normal 8" xfId="20"/>
    <cellStyle name="Normal 9" xfId="21"/>
    <cellStyle name="Percent" xfId="12"/>
  </cellStyles>
  <dxfs count="0"/>
  <tableStyles count="0" defaultTableStyle="TableStyleMedium9" defaultPivotStyle="PivotStyleMedium4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BC0adv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NUN97\CO9596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ISABEL\VARIOS\ORDPAG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/M1X/ANUN97/ANUN98/ANUN99/Anun2000/Anun2001/ASP%20007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JACQUELI\UR51198\CTAS51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ASIGNAC\asig99\servpers\ESCUE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CONC.INC%20SAL%20UPESp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ELY\ELY\2002\ORDPAG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FEDERAL\1999\SUP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12CCG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VIFE/EXCEL/TERE/AREAS/51198/A6T/EJERPLA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2002/ANTICIPO/ENE_2005/RESUM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-SGSP14\Users\SEGUP\JACQUELI\UR51198\CTAS51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SPSHCP\ASPM1X99SHC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FOMES9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OSCAR_D\TRABAJO\12CCG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S4\SYS3\Segup\Registro\ISABEL\VARIOS\ISABEL\ORDENES\ORDPAG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B0"/>
      <sheetName val="%PARTC. FyE"/>
      <sheetName val="PLZ"/>
      <sheetName val="TABULADOR"/>
      <sheetName val="P. DE ANTIG."/>
      <sheetName val="PRESTAC"/>
      <sheetName val="PNL P-2000"/>
      <sheetName val="PNL P-2000 (2)"/>
      <sheetName val="01PAVO"/>
      <sheetName val="02PAVO"/>
      <sheetName val="03PAVO"/>
      <sheetName val="04PAVO"/>
      <sheetName val="05PAVO"/>
      <sheetName val="06PAVO"/>
      <sheetName val="07PAVO"/>
      <sheetName val="08PAVO"/>
      <sheetName val="09PAVO"/>
      <sheetName val="10PAVO"/>
      <sheetName val="11PAVO"/>
      <sheetName val="12PAVO"/>
      <sheetName val="13PAVO"/>
      <sheetName val="14PAVO"/>
      <sheetName val="15PAVO"/>
      <sheetName val="16PAVO"/>
      <sheetName val="17PAVO"/>
      <sheetName val="18PAVO"/>
      <sheetName val="19PAVO"/>
      <sheetName val="20PAVO"/>
      <sheetName val="21PAVO"/>
      <sheetName val="22PAVO"/>
      <sheetName val="23PAVO"/>
      <sheetName val="24PAVO"/>
      <sheetName val="25PAVO"/>
      <sheetName val="26PAVO"/>
      <sheetName val="27PAVO"/>
      <sheetName val="28PAVO"/>
      <sheetName val="29PAVO"/>
      <sheetName val="30PAVO"/>
      <sheetName val="31PAVO"/>
      <sheetName val="32PAVO"/>
      <sheetName val="33PAVO"/>
      <sheetName val="34PA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959697"/>
      <sheetName val="COMPCON FOND"/>
      <sheetName val="COMP592"/>
      <sheetName val="COMP92-97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99"/>
      <sheetName val="uaags99"/>
      <sheetName val="uabc99"/>
      <sheetName val="uabcs99"/>
      <sheetName val="uacamp99"/>
      <sheetName val="uacar99"/>
      <sheetName val="uacoah99"/>
      <sheetName val="udecol99"/>
      <sheetName val="uachis99"/>
      <sheetName val="uachih99"/>
      <sheetName val="uacdju99"/>
      <sheetName val="ujedgo99"/>
      <sheetName val="ugto99"/>
      <sheetName val="uagro99"/>
      <sheetName val="uahgo99"/>
      <sheetName val="udeg99"/>
      <sheetName val="uaemex99"/>
      <sheetName val="umich99"/>
      <sheetName val="uaemor99"/>
      <sheetName val="uanay99"/>
      <sheetName val="uanvl99"/>
      <sheetName val="uabjo99"/>
      <sheetName val="uapue99"/>
      <sheetName val="uaqro99"/>
      <sheetName val="uaslp99"/>
      <sheetName val="uasin99"/>
      <sheetName val="unison99"/>
      <sheetName val="itson99"/>
      <sheetName val="ujatab99"/>
      <sheetName val="uatam99"/>
      <sheetName val="uatlax99"/>
      <sheetName val="univer99"/>
      <sheetName val="uayuc99"/>
      <sheetName val="uqroo99"/>
      <sheetName val="uazac99"/>
      <sheetName val="unimar99"/>
      <sheetName val="unimix99"/>
      <sheetName val="uocci99"/>
      <sheetName val="cesues99"/>
      <sheetName val="unicach99"/>
      <sheetName val="u.chontalpa"/>
      <sheetName val="uom99"/>
      <sheetName val="vlt99"/>
      <sheetName val="enba99"/>
      <sheetName val="scm99"/>
      <sheetName val="proides9"/>
      <sheetName val="ciees99"/>
      <sheetName val="ceneval99"/>
      <sheetName val="anuies"/>
      <sheetName val="orgdiv"/>
      <sheetName val="resumen"/>
      <sheetName val="resumen (2)"/>
      <sheetName val="resrec9"/>
      <sheetName val="abreviatura"/>
      <sheetName val="Septiembre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2001 (COLBACH+EMSAD)"/>
      <sheetName val="ORIG 2001 (COLBACH)"/>
      <sheetName val="BCN 2001 OK "/>
      <sheetName val="BCS 2001OK"/>
      <sheetName val="CAM 2001 OK"/>
      <sheetName val="CHIS 2001 OK"/>
      <sheetName val="CHH 2001 OK"/>
      <sheetName val="DGO 2001 OK"/>
      <sheetName val="GRO 2001 OK"/>
      <sheetName val="HGO 2001 OK"/>
      <sheetName val="JAL 2001 OK"/>
      <sheetName val="MEX 2001 OK "/>
      <sheetName val="MICH 2001 OK"/>
      <sheetName val="MOR 2001 OK"/>
      <sheetName val="OAX 2001 OK"/>
      <sheetName val="PUE 2001 OK"/>
      <sheetName val="QRO 2001 OK"/>
      <sheetName val="PROO 2001 OK"/>
      <sheetName val="SLP 2001 OK"/>
      <sheetName val="SIN 2001 OK"/>
      <sheetName val="SON 2001 OK "/>
      <sheetName val="TAB 2001 OK"/>
      <sheetName val="TAM 2001 OK"/>
      <sheetName val="TLA 2001 OK"/>
      <sheetName val="VER 2001 OK"/>
      <sheetName val="YUC 2001 OK"/>
      <sheetName val="ZAC 2001 OK"/>
      <sheetName val="REM Y REP"/>
      <sheetName val="ASPTVBHGO2001 "/>
      <sheetName val="ESTIM ORIG 2001"/>
      <sheetName val="ESTIM 2001 TELEBACH HGO"/>
      <sheetName val="BECAS TRANS99"/>
      <sheetName val="BECAS DE TRAN 2000"/>
      <sheetName val="BECAS TRANSP 2001"/>
      <sheetName val="NO. DE BECAS"/>
      <sheetName val="ANTICIPO"/>
      <sheetName val="ROO 2001 OK"/>
      <sheetName val="ISPT2001"/>
      <sheetName val="NUM 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0"/>
      <sheetName val="10103"/>
      <sheetName val="10201"/>
      <sheetName val="10202"/>
      <sheetName val="10204"/>
      <sheetName val="10301"/>
      <sheetName val="10401"/>
      <sheetName val="10402"/>
      <sheetName val="10403"/>
      <sheetName val="10405"/>
      <sheetName val="10407"/>
      <sheetName val="10408"/>
      <sheetName val="10409"/>
      <sheetName val="10410"/>
      <sheetName val="10411"/>
      <sheetName val="10412"/>
      <sheetName val="10501"/>
      <sheetName val="10505"/>
      <sheetName val="10506"/>
      <sheetName val="10507"/>
      <sheetName val="10508"/>
      <sheetName val="10604CIRA"/>
      <sheetName val="10606"/>
      <sheetName val="10607"/>
      <sheetName val="10608"/>
      <sheetName val="10609"/>
      <sheetName val="10701"/>
      <sheetName val="10702"/>
      <sheetName val="10706"/>
      <sheetName val="10801"/>
      <sheetName val="10901"/>
      <sheetName val="11001"/>
      <sheetName val="11002"/>
      <sheetName val="11101"/>
      <sheetName val="11102 DSC"/>
      <sheetName val="11103"/>
      <sheetName val="20800"/>
      <sheetName val="21600"/>
      <sheetName val="30500"/>
      <sheetName val="40400"/>
      <sheetName val="RESUMEN"/>
      <sheetName val="21500"/>
      <sheetName val="21400"/>
      <sheetName val="21300"/>
      <sheetName val="21200"/>
      <sheetName val="21100"/>
      <sheetName val="21000"/>
      <sheetName val="20900"/>
      <sheetName val="20700"/>
      <sheetName val="20600"/>
      <sheetName val="20500"/>
      <sheetName val="20400"/>
      <sheetName val="20300"/>
      <sheetName val="20200"/>
      <sheetName val="20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GES-DGPPP"/>
      <sheetName val="RESUMEN DGPPP"/>
      <sheetName val="RESUMEN AUT y DIF C-DGPPP"/>
      <sheetName val="PNL P-2000"/>
      <sheetName val="RCINS"/>
      <sheetName val="IS POR T DE PER Y SF DGES"/>
      <sheetName val="IS X T PER Y SF DGPPP PERIO"/>
      <sheetName val="IS X T PER Y SF DGPPP COMPL"/>
      <sheetName val="IS X T PER Y SF SHCP PERIO"/>
      <sheetName val="IS X T PER Y SF SHCP COMP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ags02"/>
      <sheetName val="uabc02"/>
      <sheetName val="uabcs02"/>
      <sheetName val="uacamp02"/>
      <sheetName val="uacar02"/>
      <sheetName val="ucoah02"/>
      <sheetName val="udecol02"/>
      <sheetName val="uachis02"/>
      <sheetName val="uachih02"/>
      <sheetName val="uacdju02"/>
      <sheetName val="ujedgo02"/>
      <sheetName val="ugto02"/>
      <sheetName val="uagro02"/>
      <sheetName val="uahgo02"/>
      <sheetName val="udeg02"/>
      <sheetName val="uaemex02"/>
      <sheetName val="umich02"/>
      <sheetName val="uaemor02"/>
      <sheetName val="uanay02"/>
      <sheetName val="uanvl02"/>
      <sheetName val="uabjo02"/>
      <sheetName val="uapue02"/>
      <sheetName val="uaqro02"/>
      <sheetName val="uaslp02"/>
      <sheetName val="uasin02"/>
      <sheetName val="unison02"/>
      <sheetName val="itson02"/>
      <sheetName val="ujatab02"/>
      <sheetName val="uatam02"/>
      <sheetName val="uatlax02"/>
      <sheetName val="univer02"/>
      <sheetName val="uayuc02"/>
      <sheetName val="uazac02"/>
      <sheetName val="uqroo02"/>
      <sheetName val="unimar02"/>
      <sheetName val="unimix02"/>
      <sheetName val="uocci02"/>
      <sheetName val="cesues02"/>
      <sheetName val="unicach02"/>
      <sheetName val="uc"/>
      <sheetName val="u.chont02"/>
      <sheetName val="uve"/>
      <sheetName val="uom02"/>
      <sheetName val="vlt02"/>
      <sheetName val="enba02"/>
      <sheetName val="scm02"/>
      <sheetName val="ciees02"/>
      <sheetName val="proides02"/>
      <sheetName val="ceneval02"/>
      <sheetName val="anuies4107"/>
      <sheetName val="colnac02"/>
      <sheetName val="ORGDIV"/>
      <sheetName val="TEC"/>
      <sheetName val="resumen"/>
      <sheetName val="resumen (2)"/>
      <sheetName val="ely"/>
      <sheetName val="ugto02 (2)"/>
      <sheetName val="u.chont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RE99"/>
      <sheetName val="ACAPRES"/>
      <sheetName val="ADMPRES"/>
      <sheetName val="DIRPRES"/>
      <sheetName val="PRENOLIG"/>
      <sheetName val="sueldos 1a q jun"/>
      <sheetName val="resumen sueldos"/>
      <sheetName val="CARRAC98"/>
      <sheetName val="PROMAUT"/>
      <sheetName val="PROMSOL"/>
      <sheetName val="RCARHOR"/>
      <sheetName val="CRECIMIENTO"/>
      <sheetName val="16PAC1"/>
      <sheetName val="16PAC"/>
      <sheetName val="SUPRE2000"/>
      <sheetName val="ACAPRES (157)"/>
      <sheetName val="sueldos 2a q sep"/>
      <sheetName val="CARRAC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0ABR-DIC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ROL"/>
      <sheetName val="RESUMEN"/>
      <sheetName val="secopi05"/>
    </sheetNames>
    <sheetDataSet>
      <sheetData sheetId="0"/>
      <sheetData sheetId="1"/>
      <sheetData sheetId="2">
        <row r="13">
          <cell r="W13">
            <v>0</v>
          </cell>
        </row>
        <row r="14">
          <cell r="V14" t="str">
            <v>U. de Apoyo Admvo. del Proy. para la Moder. de Educ. Téc. y la Capacitación (UAAP) 4</v>
          </cell>
          <cell r="W14">
            <v>1740496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V48" t="str">
            <v>ColBach. Prov. (incluye EMSAD) 1 y 4</v>
          </cell>
          <cell r="W48">
            <v>255630104</v>
          </cell>
        </row>
        <row r="50">
          <cell r="W50">
            <v>0</v>
          </cell>
        </row>
        <row r="51">
          <cell r="W51">
            <v>0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V130" t="str">
            <v>UTES 4</v>
          </cell>
          <cell r="W130">
            <v>114981358</v>
          </cell>
        </row>
        <row r="132">
          <cell r="W132">
            <v>0</v>
          </cell>
        </row>
        <row r="133">
          <cell r="V133" t="str">
            <v>ANUIES 4</v>
          </cell>
          <cell r="W133">
            <v>5630912.1377413534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V136" t="str">
            <v>UOM 4</v>
          </cell>
          <cell r="W136">
            <v>728399.69423006906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V139" t="str">
            <v>CEFPyS"VLT" 4</v>
          </cell>
          <cell r="W139">
            <v>983665.22828562395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V142" t="str">
            <v>EL COLEGIO NACIONAL 4</v>
          </cell>
          <cell r="W142">
            <v>6219715.3615827803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V255" t="str">
            <v>UPES 4</v>
          </cell>
          <cell r="W255">
            <v>1359758011.1191669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V266" t="str">
            <v>UPN</v>
          </cell>
          <cell r="W266">
            <v>48790596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V292" t="str">
            <v>IPN</v>
          </cell>
          <cell r="W292">
            <v>778365596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V310" t="str">
            <v>UAM 4</v>
          </cell>
          <cell r="W310">
            <v>195502402.48333335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V328" t="str">
            <v>UNAM 4</v>
          </cell>
          <cell r="W328">
            <v>1746736946.491667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V335" t="str">
            <v>INAH</v>
          </cell>
          <cell r="W335">
            <v>211945441.00003982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V341" t="str">
            <v>INBAL</v>
          </cell>
          <cell r="W341">
            <v>103155219.51538906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V346" t="str">
            <v>XE-IPN Canal 11 4</v>
          </cell>
          <cell r="W346">
            <v>11629648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V356" t="str">
            <v>CONADE (incluyendo 1) COM y CODEME)</v>
          </cell>
          <cell r="W356">
            <v>17753586.100000001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V362" t="str">
            <v>CNCA (incluyendo 2) Com. Org. Fest. Cerv. (FIC) 4</v>
          </cell>
          <cell r="W362">
            <v>9625401.0600000005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V371" t="str">
            <v>CCC 4</v>
          </cell>
          <cell r="W371">
            <v>791442.71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V389" t="str">
            <v>CETI</v>
          </cell>
          <cell r="W389">
            <v>13126701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V404" t="str">
            <v>CINVESTAV</v>
          </cell>
          <cell r="W404">
            <v>104685295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V415" t="str">
            <v>ColBach. México</v>
          </cell>
          <cell r="W415">
            <v>92632216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V432" t="str">
            <v>COLMEX</v>
          </cell>
          <cell r="W432">
            <v>18930650.300000001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V446" t="str">
            <v>CONALEP</v>
          </cell>
          <cell r="W446">
            <v>89542706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V460" t="str">
            <v>COFAA</v>
          </cell>
          <cell r="W460">
            <v>14612249.450000001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V471" t="str">
            <v>CONALITEG</v>
          </cell>
          <cell r="W471">
            <v>8222260.04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V481" t="str">
            <v>CAPFCE 2</v>
          </cell>
          <cell r="W481">
            <v>16235232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V498" t="str">
            <v>CONAFE</v>
          </cell>
          <cell r="W498">
            <v>121638401.64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V502" t="str">
            <v>EDUCAL 4</v>
          </cell>
          <cell r="W502">
            <v>254141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V522" t="str">
            <v>IMCINE</v>
          </cell>
          <cell r="W522">
            <v>3164654.5900000003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V533" t="str">
            <v>IMJ 2</v>
          </cell>
          <cell r="W533">
            <v>5780077.5999999996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V537" t="str">
            <v>INEE 3 y 4</v>
          </cell>
          <cell r="W537">
            <v>9000000.0000000019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V545" t="str">
            <v>POI</v>
          </cell>
          <cell r="W545">
            <v>2229513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V555" t="str">
            <v>T.V. METROP. (CANAL 22)</v>
          </cell>
          <cell r="W555">
            <v>4780403.3900000006</v>
          </cell>
        </row>
        <row r="557">
          <cell r="W557">
            <v>0</v>
          </cell>
        </row>
        <row r="558">
          <cell r="V558" t="str">
            <v>ILCE 4</v>
          </cell>
          <cell r="W558">
            <v>2110121</v>
          </cell>
        </row>
        <row r="560">
          <cell r="W560">
            <v>0</v>
          </cell>
        </row>
        <row r="561">
          <cell r="V561" t="str">
            <v>FLACSO 4</v>
          </cell>
          <cell r="W561">
            <v>6984370.5100000007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V567" t="str">
            <v>IMER</v>
          </cell>
          <cell r="W567">
            <v>7628920.9000000004</v>
          </cell>
        </row>
        <row r="569">
          <cell r="W569">
            <v>0</v>
          </cell>
        </row>
        <row r="570">
          <cell r="V570" t="str">
            <v>CREFAL 4</v>
          </cell>
          <cell r="W570">
            <v>2804268</v>
          </cell>
        </row>
        <row r="572">
          <cell r="W572">
            <v>0</v>
          </cell>
        </row>
        <row r="573">
          <cell r="V573" t="str">
            <v>CONSEJO CONSULTIVO DE CIENCIAS DE LA PRESIDENCIA 4</v>
          </cell>
          <cell r="W573">
            <v>1000000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V576" t="str">
            <v>ANPF 4</v>
          </cell>
          <cell r="W576">
            <v>1000000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V580" t="str">
            <v>CONOCER 4</v>
          </cell>
          <cell r="W580">
            <v>4808042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V584" t="str">
            <v>DIR. GRAL. RELS. INTER. 4</v>
          </cell>
          <cell r="W584">
            <v>3400000</v>
          </cell>
        </row>
        <row r="586">
          <cell r="W586">
            <v>0</v>
          </cell>
        </row>
        <row r="587">
          <cell r="V587" t="str">
            <v>INSTITUTO NACIONAL DE LENGUAS INDÍGENAS 4</v>
          </cell>
          <cell r="W587">
            <v>800000</v>
          </cell>
        </row>
        <row r="588">
          <cell r="W588">
            <v>0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ORIG98"/>
      <sheetName val="ASPBCN99 "/>
      <sheetName val="ASPBCS98"/>
      <sheetName val="ASPCAM98"/>
      <sheetName val="ASPCHA98"/>
      <sheetName val="ASPCHH98"/>
      <sheetName val="ASPDGO98"/>
      <sheetName val="ASPGRO98"/>
      <sheetName val="ASPHGO98"/>
      <sheetName val="ASPJAL98"/>
      <sheetName val="ASPEMEX98 "/>
      <sheetName val="ASPMCH98"/>
      <sheetName val="ASPMOR98"/>
      <sheetName val="ASPOAX98"/>
      <sheetName val="ASPPUE98"/>
      <sheetName val="ASPQRO98"/>
      <sheetName val="ASPROO98"/>
      <sheetName val="ASPSAN98"/>
      <sheetName val="ASPSIN98"/>
      <sheetName val="ASPSON98 "/>
      <sheetName val="ASPTAB98"/>
      <sheetName val="ASPTAM98"/>
      <sheetName val="ASPTLA98"/>
      <sheetName val="ASPVER98"/>
      <sheetName val="ASPYUC98"/>
      <sheetName val="ASPZAC98"/>
      <sheetName val="ASPTVBHGO98 "/>
      <sheetName val="ESTIM 98 I007"/>
      <sheetName val="REM Y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S94"/>
      <sheetName val="94-01-09"/>
      <sheetName val="94-01-09 (2)"/>
      <sheetName val="Falt-Ags-Fom'94"/>
      <sheetName val="94-02-07"/>
      <sheetName val="94-02-07 (2)"/>
      <sheetName val="94-03-04"/>
      <sheetName val="94-04-04"/>
      <sheetName val="94-05-02"/>
      <sheetName val="94-06-03"/>
      <sheetName val="94-06-03 (2)"/>
      <sheetName val="94-07-06"/>
      <sheetName val="94-07-06 (2)"/>
      <sheetName val="94-07-06 (3)"/>
      <sheetName val="94-08-07"/>
      <sheetName val="FF-94-08-07"/>
      <sheetName val="FF-94-08-07 (2)"/>
      <sheetName val="94-09-08"/>
      <sheetName val="94-09-08 (2)"/>
      <sheetName val="94-10-07"/>
      <sheetName val="CD.JUAREZ"/>
      <sheetName val="94-11-05"/>
      <sheetName val="94-12-08"/>
      <sheetName val="94-13-04"/>
      <sheetName val="94-14-06"/>
      <sheetName val="94-15-10"/>
      <sheetName val="GUADALAJARA"/>
      <sheetName val="94-16-07"/>
      <sheetName val="94-17-05"/>
      <sheetName val="94-18-05"/>
      <sheetName val="94-18-05 (2)"/>
      <sheetName val="94-19-04"/>
      <sheetName val="94-20-06"/>
      <sheetName val="94-21-06"/>
      <sheetName val="94-21-06-A"/>
      <sheetName val="94-22-07"/>
      <sheetName val="94-22-07 (2)"/>
      <sheetName val="94-24-09"/>
      <sheetName val="SLP"/>
      <sheetName val="94-24-09 (2)"/>
      <sheetName val="FFSLP94"/>
      <sheetName val="SLPRES94"/>
      <sheetName val="94-25-03"/>
      <sheetName val="94-26-07"/>
      <sheetName val="94-27-04"/>
      <sheetName val="94-28-07"/>
      <sheetName val="94-29-04"/>
      <sheetName val="94-30-04"/>
      <sheetName val="94-31-03"/>
      <sheetName val="94-32-08"/>
      <sheetName val="94-04-04 (2)"/>
      <sheetName val="FalYuc95"/>
      <sheetName val="94-32-08 (2)"/>
      <sheetName val="94-33-06"/>
      <sheetName val="94-34-05"/>
      <sheetName val="94-35-05"/>
      <sheetName val="94-36-03"/>
      <sheetName val="94-39-04"/>
      <sheetName val="94-40-03"/>
      <sheetName val="94-41-08"/>
      <sheetName val="94-42-06"/>
      <sheetName val="94-43-03"/>
      <sheetName val="94-44-03"/>
      <sheetName val="94-45-03"/>
      <sheetName val="94-46-04"/>
      <sheetName val="94-47-06"/>
      <sheetName val="SON94CL"/>
      <sheetName val="FOMES-27-94"/>
      <sheetName val="94-23-05"/>
      <sheetName val="96-61-05"/>
      <sheetName val="Hoja1"/>
      <sheetName val="Hoja2"/>
      <sheetName val="Hoja3"/>
      <sheetName val="94-02-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DIC 98"/>
      <sheetName val="uaags98"/>
      <sheetName val="uabc98"/>
      <sheetName val="uabcs98"/>
      <sheetName val="uacamp98"/>
      <sheetName val="uacar98"/>
      <sheetName val="uacoah98"/>
      <sheetName val="udecol98"/>
      <sheetName val="uachis98"/>
      <sheetName val="uachih98"/>
      <sheetName val="uacdju98"/>
      <sheetName val="ujedgo98"/>
      <sheetName val="ugto98"/>
      <sheetName val="uagro98"/>
      <sheetName val="uahgo98"/>
      <sheetName val="udeg98"/>
      <sheetName val="uaemex98"/>
      <sheetName val="umich98"/>
      <sheetName val="uaemor98"/>
      <sheetName val="uanay98"/>
      <sheetName val="uanvl98"/>
      <sheetName val="uabjo98"/>
      <sheetName val="uapue98"/>
      <sheetName val="uaqro98"/>
      <sheetName val="uaslp98"/>
      <sheetName val="uasin98"/>
      <sheetName val="unison98"/>
      <sheetName val="itson98"/>
      <sheetName val="ujatab98"/>
      <sheetName val="uatam98"/>
      <sheetName val="uatlax98"/>
      <sheetName val="univer98"/>
      <sheetName val="uayuc98"/>
      <sheetName val="uazac98"/>
      <sheetName val="uqroo98"/>
      <sheetName val="unimar98"/>
      <sheetName val="unimix98"/>
      <sheetName val="enba 98"/>
      <sheetName val="unicach98"/>
      <sheetName val="uocci98"/>
      <sheetName val="cesues98"/>
      <sheetName val="vlt98"/>
      <sheetName val="uom98"/>
      <sheetName val="scm98"/>
      <sheetName val="proides8"/>
      <sheetName val="ciees98"/>
      <sheetName val="adiver"/>
      <sheetName val="univtec"/>
      <sheetName val="orgdiv98"/>
      <sheetName val="u.chontalpa"/>
      <sheetName val="ctas 511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"/>
  <sheetViews>
    <sheetView tabSelected="1" zoomScaleNormal="100" zoomScaleSheetLayoutView="70" workbookViewId="0">
      <selection activeCell="A4" sqref="A4:J4"/>
    </sheetView>
  </sheetViews>
  <sheetFormatPr baseColWidth="10" defaultColWidth="11.42578125" defaultRowHeight="15.75" x14ac:dyDescent="0.25"/>
  <cols>
    <col min="1" max="1" width="34.140625" style="38" customWidth="1"/>
    <col min="2" max="3" width="21.7109375" style="38" customWidth="1"/>
    <col min="4" max="4" width="25.42578125" style="38" customWidth="1"/>
    <col min="5" max="5" width="21.7109375" style="38" customWidth="1"/>
    <col min="6" max="6" width="23.5703125" style="38" customWidth="1"/>
    <col min="7" max="7" width="21.7109375" style="38" customWidth="1"/>
    <col min="8" max="8" width="23" style="38" customWidth="1"/>
    <col min="9" max="10" width="21.7109375" style="38" customWidth="1"/>
    <col min="11" max="11" width="13.42578125" style="38" bestFit="1" customWidth="1"/>
    <col min="12" max="16384" width="11.42578125" style="38"/>
  </cols>
  <sheetData>
    <row r="1" spans="1:11" x14ac:dyDescent="0.2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5"/>
    </row>
    <row r="2" spans="1:11" x14ac:dyDescent="0.25">
      <c r="A2" s="56" t="s">
        <v>35</v>
      </c>
      <c r="B2" s="57"/>
      <c r="C2" s="57"/>
      <c r="D2" s="57"/>
      <c r="E2" s="57"/>
      <c r="F2" s="57"/>
      <c r="G2" s="57"/>
      <c r="H2" s="57"/>
      <c r="I2" s="57"/>
      <c r="J2" s="58"/>
    </row>
    <row r="3" spans="1:11" x14ac:dyDescent="0.25">
      <c r="A3" s="56" t="s">
        <v>36</v>
      </c>
      <c r="B3" s="57"/>
      <c r="C3" s="57"/>
      <c r="D3" s="57"/>
      <c r="E3" s="57"/>
      <c r="F3" s="57"/>
      <c r="G3" s="57"/>
      <c r="H3" s="57"/>
      <c r="I3" s="57"/>
      <c r="J3" s="58"/>
    </row>
    <row r="4" spans="1:11" x14ac:dyDescent="0.25">
      <c r="A4" s="59" t="s">
        <v>58</v>
      </c>
      <c r="B4" s="60"/>
      <c r="C4" s="60"/>
      <c r="D4" s="60"/>
      <c r="E4" s="60"/>
      <c r="F4" s="60"/>
      <c r="G4" s="60"/>
      <c r="H4" s="60"/>
      <c r="I4" s="60"/>
      <c r="J4" s="61"/>
    </row>
    <row r="5" spans="1:11" x14ac:dyDescent="0.25">
      <c r="A5" s="62" t="s">
        <v>37</v>
      </c>
      <c r="B5" s="64" t="s">
        <v>38</v>
      </c>
      <c r="C5" s="62"/>
      <c r="D5" s="62" t="s">
        <v>39</v>
      </c>
      <c r="E5" s="62"/>
      <c r="F5" s="62" t="s">
        <v>40</v>
      </c>
      <c r="G5" s="62"/>
      <c r="H5" s="62" t="s">
        <v>41</v>
      </c>
      <c r="I5" s="65"/>
      <c r="J5" s="62" t="s">
        <v>42</v>
      </c>
    </row>
    <row r="6" spans="1:11" ht="45" customHeight="1" x14ac:dyDescent="0.25">
      <c r="A6" s="63"/>
      <c r="B6" s="39" t="s">
        <v>43</v>
      </c>
      <c r="C6" s="39" t="s">
        <v>44</v>
      </c>
      <c r="D6" s="39" t="s">
        <v>43</v>
      </c>
      <c r="E6" s="39" t="s">
        <v>44</v>
      </c>
      <c r="F6" s="39" t="s">
        <v>43</v>
      </c>
      <c r="G6" s="39" t="s">
        <v>44</v>
      </c>
      <c r="H6" s="39" t="s">
        <v>43</v>
      </c>
      <c r="I6" s="39" t="s">
        <v>44</v>
      </c>
      <c r="J6" s="66"/>
    </row>
    <row r="7" spans="1:11" hidden="1" x14ac:dyDescent="0.25">
      <c r="A7" s="40" t="s">
        <v>45</v>
      </c>
      <c r="B7" s="41" t="s">
        <v>46</v>
      </c>
      <c r="C7" s="41" t="s">
        <v>47</v>
      </c>
      <c r="D7" s="41" t="s">
        <v>48</v>
      </c>
      <c r="E7" s="41" t="s">
        <v>49</v>
      </c>
      <c r="F7" s="41" t="s">
        <v>50</v>
      </c>
      <c r="G7" s="41" t="s">
        <v>51</v>
      </c>
      <c r="H7" s="41" t="s">
        <v>52</v>
      </c>
      <c r="I7" s="40" t="s">
        <v>53</v>
      </c>
      <c r="J7" s="41" t="s">
        <v>54</v>
      </c>
    </row>
    <row r="8" spans="1:11" s="46" customFormat="1" ht="47.25" x14ac:dyDescent="0.2">
      <c r="A8" s="42" t="s">
        <v>57</v>
      </c>
      <c r="B8" s="42" t="s">
        <v>55</v>
      </c>
      <c r="C8" s="43">
        <v>489318944</v>
      </c>
      <c r="D8" s="42" t="s">
        <v>56</v>
      </c>
      <c r="E8" s="43">
        <v>579382400.27999997</v>
      </c>
      <c r="F8" s="44"/>
      <c r="G8" s="45">
        <v>0</v>
      </c>
      <c r="H8" s="44"/>
      <c r="I8" s="45">
        <v>0</v>
      </c>
      <c r="J8" s="45">
        <f>C8+E8+G8+I8</f>
        <v>1068701344.28</v>
      </c>
      <c r="K8" s="47"/>
    </row>
    <row r="9" spans="1:11" hidden="1" x14ac:dyDescent="0.25">
      <c r="A9" s="48"/>
      <c r="B9" s="49"/>
      <c r="C9" s="50"/>
      <c r="D9" s="49"/>
      <c r="E9" s="50"/>
      <c r="F9" s="51"/>
      <c r="G9" s="52"/>
      <c r="H9" s="51"/>
      <c r="I9" s="52"/>
      <c r="J9" s="52">
        <f>C9+E9+G9+I9</f>
        <v>0</v>
      </c>
    </row>
    <row r="10" spans="1:11" hidden="1" x14ac:dyDescent="0.25">
      <c r="A10" s="49"/>
      <c r="B10" s="49"/>
      <c r="C10" s="50"/>
      <c r="D10" s="49"/>
      <c r="E10" s="50"/>
      <c r="F10" s="49"/>
      <c r="G10" s="50"/>
      <c r="H10" s="49"/>
      <c r="I10" s="50"/>
      <c r="J10" s="52">
        <f t="shared" ref="J10:J22" si="0">C10+E10+G10+I10</f>
        <v>0</v>
      </c>
    </row>
    <row r="11" spans="1:11" hidden="1" x14ac:dyDescent="0.25">
      <c r="A11" s="49"/>
      <c r="B11" s="49"/>
      <c r="C11" s="50"/>
      <c r="D11" s="49"/>
      <c r="E11" s="50"/>
      <c r="F11" s="49"/>
      <c r="G11" s="50"/>
      <c r="H11" s="49"/>
      <c r="I11" s="50"/>
      <c r="J11" s="52">
        <f t="shared" si="0"/>
        <v>0</v>
      </c>
    </row>
    <row r="12" spans="1:11" hidden="1" x14ac:dyDescent="0.25">
      <c r="A12" s="49"/>
      <c r="B12" s="49"/>
      <c r="C12" s="50"/>
      <c r="D12" s="49"/>
      <c r="E12" s="50"/>
      <c r="F12" s="49"/>
      <c r="G12" s="50"/>
      <c r="H12" s="49"/>
      <c r="I12" s="50"/>
      <c r="J12" s="52">
        <f t="shared" si="0"/>
        <v>0</v>
      </c>
    </row>
    <row r="13" spans="1:11" hidden="1" x14ac:dyDescent="0.25">
      <c r="A13" s="49"/>
      <c r="B13" s="49"/>
      <c r="C13" s="50"/>
      <c r="D13" s="49"/>
      <c r="E13" s="50"/>
      <c r="F13" s="49"/>
      <c r="G13" s="50"/>
      <c r="H13" s="49"/>
      <c r="I13" s="50"/>
      <c r="J13" s="52">
        <f t="shared" si="0"/>
        <v>0</v>
      </c>
    </row>
    <row r="14" spans="1:11" hidden="1" x14ac:dyDescent="0.25">
      <c r="A14" s="49"/>
      <c r="B14" s="49"/>
      <c r="C14" s="50"/>
      <c r="D14" s="49"/>
      <c r="E14" s="50"/>
      <c r="F14" s="49"/>
      <c r="G14" s="50"/>
      <c r="H14" s="49"/>
      <c r="I14" s="50"/>
      <c r="J14" s="52">
        <f t="shared" si="0"/>
        <v>0</v>
      </c>
    </row>
    <row r="15" spans="1:11" hidden="1" x14ac:dyDescent="0.25">
      <c r="A15" s="49"/>
      <c r="B15" s="49"/>
      <c r="C15" s="50"/>
      <c r="D15" s="49"/>
      <c r="E15" s="50"/>
      <c r="F15" s="49"/>
      <c r="G15" s="50"/>
      <c r="H15" s="49"/>
      <c r="I15" s="50"/>
      <c r="J15" s="52">
        <f t="shared" si="0"/>
        <v>0</v>
      </c>
    </row>
    <row r="16" spans="1:11" hidden="1" x14ac:dyDescent="0.25">
      <c r="A16" s="49"/>
      <c r="B16" s="49"/>
      <c r="C16" s="50"/>
      <c r="D16" s="49"/>
      <c r="E16" s="50"/>
      <c r="F16" s="49"/>
      <c r="G16" s="50"/>
      <c r="H16" s="49"/>
      <c r="I16" s="50"/>
      <c r="J16" s="52">
        <f t="shared" si="0"/>
        <v>0</v>
      </c>
    </row>
    <row r="17" spans="1:10" hidden="1" x14ac:dyDescent="0.25">
      <c r="A17" s="49"/>
      <c r="B17" s="49"/>
      <c r="C17" s="50"/>
      <c r="D17" s="49"/>
      <c r="E17" s="50"/>
      <c r="F17" s="49"/>
      <c r="G17" s="50"/>
      <c r="H17" s="49"/>
      <c r="I17" s="50"/>
      <c r="J17" s="52">
        <f t="shared" si="0"/>
        <v>0</v>
      </c>
    </row>
    <row r="18" spans="1:10" hidden="1" x14ac:dyDescent="0.25">
      <c r="A18" s="49"/>
      <c r="B18" s="49"/>
      <c r="C18" s="50"/>
      <c r="D18" s="49"/>
      <c r="E18" s="50"/>
      <c r="F18" s="49"/>
      <c r="G18" s="50"/>
      <c r="H18" s="49"/>
      <c r="I18" s="50"/>
      <c r="J18" s="52">
        <f t="shared" si="0"/>
        <v>0</v>
      </c>
    </row>
    <row r="19" spans="1:10" hidden="1" x14ac:dyDescent="0.25">
      <c r="A19" s="49"/>
      <c r="B19" s="49"/>
      <c r="C19" s="50"/>
      <c r="D19" s="49"/>
      <c r="E19" s="50"/>
      <c r="F19" s="49"/>
      <c r="G19" s="50"/>
      <c r="H19" s="49"/>
      <c r="I19" s="50"/>
      <c r="J19" s="52">
        <f t="shared" si="0"/>
        <v>0</v>
      </c>
    </row>
    <row r="20" spans="1:10" hidden="1" x14ac:dyDescent="0.25">
      <c r="A20" s="49"/>
      <c r="B20" s="49"/>
      <c r="C20" s="50"/>
      <c r="D20" s="49"/>
      <c r="E20" s="50"/>
      <c r="F20" s="49"/>
      <c r="G20" s="50"/>
      <c r="H20" s="49"/>
      <c r="I20" s="50"/>
      <c r="J20" s="52">
        <f t="shared" si="0"/>
        <v>0</v>
      </c>
    </row>
    <row r="21" spans="1:10" hidden="1" x14ac:dyDescent="0.25">
      <c r="A21" s="49"/>
      <c r="B21" s="49"/>
      <c r="C21" s="50"/>
      <c r="D21" s="49"/>
      <c r="E21" s="50"/>
      <c r="F21" s="49"/>
      <c r="G21" s="50"/>
      <c r="H21" s="49"/>
      <c r="I21" s="50"/>
      <c r="J21" s="52">
        <f t="shared" si="0"/>
        <v>0</v>
      </c>
    </row>
    <row r="22" spans="1:10" hidden="1" x14ac:dyDescent="0.25">
      <c r="A22" s="49"/>
      <c r="B22" s="49"/>
      <c r="C22" s="50"/>
      <c r="D22" s="49"/>
      <c r="E22" s="50"/>
      <c r="F22" s="49"/>
      <c r="G22" s="50"/>
      <c r="H22" s="49"/>
      <c r="I22" s="50"/>
      <c r="J22" s="52">
        <f t="shared" si="0"/>
        <v>0</v>
      </c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ageMargins left="0.31496062992125984" right="0.31496062992125984" top="0.74803149606299213" bottom="0.74803149606299213" header="0.31496062992125984" footer="0.31496062992125984"/>
  <pageSetup scale="5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B45" workbookViewId="0">
      <selection activeCell="A45" sqref="A45"/>
    </sheetView>
  </sheetViews>
  <sheetFormatPr baseColWidth="10" defaultColWidth="17.28515625" defaultRowHeight="15" customHeight="1" x14ac:dyDescent="0.2"/>
  <cols>
    <col min="1" max="1" width="63.7109375" hidden="1" customWidth="1"/>
    <col min="2" max="2" width="38.42578125" customWidth="1"/>
    <col min="3" max="8" width="17.85546875" customWidth="1"/>
    <col min="9" max="9" width="16.85546875" customWidth="1"/>
    <col min="10" max="11" width="11.42578125" customWidth="1"/>
    <col min="12" max="13" width="14.42578125" customWidth="1"/>
  </cols>
  <sheetData>
    <row r="1" spans="1:13" ht="15.75" customHeight="1" x14ac:dyDescent="0.2">
      <c r="A1" s="1"/>
      <c r="B1" s="69" t="s">
        <v>1</v>
      </c>
      <c r="C1" s="70"/>
      <c r="D1" s="70"/>
      <c r="E1" s="70"/>
      <c r="F1" s="70"/>
      <c r="G1" s="70"/>
      <c r="H1" s="70"/>
      <c r="I1" s="70"/>
      <c r="J1" s="1"/>
      <c r="K1" s="1"/>
      <c r="L1" s="1"/>
      <c r="M1" s="1"/>
    </row>
    <row r="2" spans="1:13" ht="22.5" customHeight="1" x14ac:dyDescent="0.2">
      <c r="A2" s="2"/>
      <c r="B2" s="69" t="s">
        <v>3</v>
      </c>
      <c r="C2" s="70"/>
      <c r="D2" s="70"/>
      <c r="E2" s="70"/>
      <c r="F2" s="70"/>
      <c r="G2" s="70"/>
      <c r="H2" s="70"/>
      <c r="I2" s="70"/>
      <c r="J2" s="2"/>
      <c r="K2" s="2"/>
      <c r="L2" s="2"/>
      <c r="M2" s="2"/>
    </row>
    <row r="3" spans="1:13" ht="15.75" customHeight="1" x14ac:dyDescent="0.2">
      <c r="A3" s="2"/>
      <c r="B3" s="67" t="s">
        <v>23</v>
      </c>
      <c r="C3" s="71" t="s">
        <v>6</v>
      </c>
      <c r="D3" s="70"/>
      <c r="E3" s="70"/>
      <c r="F3" s="70"/>
      <c r="G3" s="70"/>
      <c r="H3" s="70"/>
      <c r="I3" s="72"/>
      <c r="J3" s="2"/>
      <c r="K3" s="2"/>
      <c r="L3" s="2"/>
      <c r="M3" s="2"/>
    </row>
    <row r="4" spans="1:13" ht="52.5" customHeight="1" x14ac:dyDescent="0.2">
      <c r="A4" s="3" t="s">
        <v>7</v>
      </c>
      <c r="B4" s="68"/>
      <c r="C4" s="4" t="s">
        <v>8</v>
      </c>
      <c r="D4" s="4" t="s">
        <v>9</v>
      </c>
      <c r="E4" s="4"/>
      <c r="F4" s="4" t="s">
        <v>11</v>
      </c>
      <c r="G4" s="4" t="s">
        <v>12</v>
      </c>
      <c r="H4" s="4" t="s">
        <v>13</v>
      </c>
      <c r="I4" s="6" t="s">
        <v>14</v>
      </c>
      <c r="J4" s="2"/>
      <c r="K4" s="2"/>
      <c r="L4" s="2"/>
      <c r="M4" s="2"/>
    </row>
    <row r="5" spans="1:13" ht="46.5" customHeight="1" x14ac:dyDescent="0.2">
      <c r="A5" s="7"/>
      <c r="B5" s="8" t="s">
        <v>4</v>
      </c>
      <c r="C5" s="9">
        <v>63919186</v>
      </c>
      <c r="D5" s="9">
        <v>63919186</v>
      </c>
      <c r="E5" s="9"/>
      <c r="F5" s="9">
        <v>30468983.27</v>
      </c>
      <c r="G5" s="9">
        <v>30468983.27</v>
      </c>
      <c r="H5" s="9">
        <v>30468983.27</v>
      </c>
      <c r="I5" s="10">
        <f>H5/C5</f>
        <v>0.47667977608475803</v>
      </c>
      <c r="J5" s="11"/>
      <c r="K5" s="12"/>
      <c r="L5" s="12"/>
      <c r="M5" s="12"/>
    </row>
    <row r="6" spans="1:13" ht="46.5" customHeight="1" x14ac:dyDescent="0.2">
      <c r="A6" s="7"/>
      <c r="B6" s="13"/>
      <c r="C6" s="14"/>
      <c r="D6" s="14"/>
      <c r="E6" s="14"/>
      <c r="F6" s="15"/>
      <c r="G6" s="16"/>
      <c r="H6" s="16"/>
      <c r="I6" s="17"/>
      <c r="J6" s="2"/>
      <c r="K6" s="2"/>
      <c r="L6" s="2"/>
      <c r="M6" s="2"/>
    </row>
    <row r="7" spans="1:13" ht="13.5" customHeight="1" x14ac:dyDescent="0.2">
      <c r="A7" s="2"/>
      <c r="B7" s="2"/>
      <c r="C7" s="2"/>
      <c r="D7" s="18"/>
      <c r="E7" s="18"/>
      <c r="F7" s="18"/>
      <c r="G7" s="18"/>
      <c r="H7" s="18"/>
      <c r="I7" s="2"/>
      <c r="J7" s="2"/>
      <c r="K7" s="2"/>
      <c r="L7" s="2"/>
      <c r="M7" s="2"/>
    </row>
    <row r="8" spans="1:13" ht="13.5" customHeight="1" x14ac:dyDescent="0.2">
      <c r="A8" s="2"/>
      <c r="B8" s="2"/>
      <c r="C8" s="2"/>
      <c r="D8" s="18"/>
      <c r="E8" s="18"/>
      <c r="F8" s="18"/>
      <c r="G8" s="18"/>
      <c r="H8" s="18"/>
      <c r="I8" s="2"/>
      <c r="J8" s="2"/>
      <c r="K8" s="2"/>
      <c r="L8" s="2"/>
      <c r="M8" s="2"/>
    </row>
    <row r="9" spans="1:13" ht="13.5" customHeight="1" x14ac:dyDescent="0.2">
      <c r="A9" s="2"/>
      <c r="B9" s="2"/>
      <c r="C9" s="2"/>
      <c r="D9" s="18"/>
      <c r="E9" s="18"/>
      <c r="F9" s="18"/>
      <c r="G9" s="18"/>
      <c r="H9" s="18"/>
      <c r="I9" s="2"/>
      <c r="J9" s="2"/>
      <c r="K9" s="2"/>
      <c r="L9" s="2"/>
      <c r="M9" s="2"/>
    </row>
    <row r="10" spans="1:13" ht="13.5" customHeight="1" x14ac:dyDescent="0.2">
      <c r="A10" s="2"/>
      <c r="B10" s="2"/>
      <c r="C10" s="2"/>
      <c r="D10" s="18"/>
      <c r="E10" s="18"/>
      <c r="F10" s="18"/>
      <c r="G10" s="18"/>
      <c r="H10" s="18"/>
      <c r="I10" s="2"/>
      <c r="J10" s="2"/>
      <c r="K10" s="2"/>
      <c r="L10" s="2"/>
      <c r="M10" s="2"/>
    </row>
    <row r="11" spans="1:13" ht="13.5" customHeight="1" x14ac:dyDescent="0.2">
      <c r="A11" s="2"/>
      <c r="B11" s="2"/>
      <c r="C11" s="2"/>
      <c r="D11" s="18"/>
      <c r="E11" s="18"/>
      <c r="F11" s="18"/>
      <c r="G11" s="18"/>
      <c r="H11" s="18"/>
      <c r="I11" s="2"/>
      <c r="J11" s="2"/>
      <c r="K11" s="2"/>
      <c r="L11" s="2"/>
      <c r="M11" s="2"/>
    </row>
    <row r="12" spans="1:13" ht="13.5" customHeight="1" x14ac:dyDescent="0.2">
      <c r="A12" s="2"/>
      <c r="B12" s="2"/>
      <c r="C12" s="2"/>
      <c r="D12" s="18"/>
      <c r="E12" s="18"/>
      <c r="F12" s="18"/>
      <c r="G12" s="18"/>
      <c r="H12" s="18"/>
      <c r="I12" s="2"/>
      <c r="J12" s="2"/>
      <c r="K12" s="2"/>
      <c r="L12" s="2"/>
      <c r="M12" s="2"/>
    </row>
    <row r="13" spans="1:13" ht="13.5" customHeight="1" x14ac:dyDescent="0.2">
      <c r="A13" s="2"/>
      <c r="B13" s="2"/>
      <c r="C13" s="2"/>
      <c r="D13" s="18"/>
      <c r="E13" s="18"/>
      <c r="F13" s="18"/>
      <c r="G13" s="18"/>
      <c r="H13" s="18"/>
      <c r="I13" s="2"/>
      <c r="J13" s="2"/>
      <c r="K13" s="2"/>
      <c r="L13" s="2"/>
      <c r="M13" s="2"/>
    </row>
    <row r="14" spans="1:13" ht="13.5" customHeight="1" x14ac:dyDescent="0.2">
      <c r="A14" s="2"/>
      <c r="B14" s="2"/>
      <c r="C14" s="2"/>
      <c r="D14" s="18"/>
      <c r="E14" s="18"/>
      <c r="F14" s="18"/>
      <c r="G14" s="18"/>
      <c r="H14" s="18"/>
      <c r="I14" s="2"/>
      <c r="J14" s="2"/>
      <c r="K14" s="2"/>
      <c r="L14" s="2"/>
      <c r="M14" s="2"/>
    </row>
    <row r="15" spans="1:13" ht="13.5" customHeight="1" x14ac:dyDescent="0.2">
      <c r="A15" s="2"/>
      <c r="B15" s="2"/>
      <c r="C15" s="2"/>
      <c r="D15" s="18"/>
      <c r="E15" s="18"/>
      <c r="F15" s="18"/>
      <c r="G15" s="18"/>
      <c r="H15" s="18"/>
      <c r="I15" s="2"/>
      <c r="J15" s="2"/>
      <c r="K15" s="2"/>
      <c r="L15" s="2"/>
      <c r="M15" s="2"/>
    </row>
    <row r="16" spans="1:13" ht="13.5" customHeight="1" x14ac:dyDescent="0.2">
      <c r="A16" s="2"/>
      <c r="B16" s="2"/>
      <c r="C16" s="2"/>
      <c r="D16" s="18"/>
      <c r="E16" s="18"/>
      <c r="F16" s="18"/>
      <c r="G16" s="18"/>
      <c r="H16" s="18"/>
      <c r="I16" s="2"/>
      <c r="J16" s="2"/>
      <c r="K16" s="2"/>
      <c r="L16" s="2"/>
      <c r="M16" s="2"/>
    </row>
    <row r="17" spans="1:13" ht="13.5" customHeight="1" x14ac:dyDescent="0.2">
      <c r="A17" s="2"/>
      <c r="B17" s="2"/>
      <c r="C17" s="2"/>
      <c r="D17" s="18"/>
      <c r="E17" s="18"/>
      <c r="F17" s="18"/>
      <c r="G17" s="18"/>
      <c r="H17" s="18"/>
      <c r="I17" s="2"/>
      <c r="J17" s="2"/>
      <c r="K17" s="2"/>
      <c r="L17" s="2"/>
      <c r="M17" s="2"/>
    </row>
    <row r="18" spans="1:13" ht="13.5" customHeight="1" x14ac:dyDescent="0.2">
      <c r="A18" s="2"/>
      <c r="B18" s="2"/>
      <c r="C18" s="2"/>
      <c r="D18" s="18"/>
      <c r="E18" s="18"/>
      <c r="F18" s="18"/>
      <c r="G18" s="18"/>
      <c r="H18" s="18"/>
      <c r="I18" s="2"/>
      <c r="J18" s="2"/>
      <c r="K18" s="2"/>
      <c r="L18" s="2"/>
      <c r="M18" s="2"/>
    </row>
    <row r="19" spans="1:13" ht="13.5" customHeight="1" x14ac:dyDescent="0.2">
      <c r="A19" s="2"/>
      <c r="B19" s="2"/>
      <c r="C19" s="2"/>
      <c r="D19" s="18"/>
      <c r="E19" s="18"/>
      <c r="F19" s="18"/>
      <c r="G19" s="18"/>
      <c r="H19" s="18"/>
      <c r="I19" s="2"/>
      <c r="J19" s="2"/>
      <c r="K19" s="2"/>
      <c r="L19" s="2"/>
      <c r="M19" s="2"/>
    </row>
    <row r="20" spans="1:13" ht="18" customHeight="1" x14ac:dyDescent="0.25">
      <c r="A20" s="2"/>
      <c r="B20" s="19" t="s">
        <v>15</v>
      </c>
      <c r="C20" s="2"/>
      <c r="D20" s="18"/>
      <c r="E20" s="18"/>
      <c r="F20" s="18"/>
      <c r="G20" s="18"/>
      <c r="H20" s="18"/>
      <c r="I20" s="2"/>
      <c r="J20" s="2"/>
      <c r="K20" s="2"/>
      <c r="L20" s="2"/>
      <c r="M20" s="2"/>
    </row>
    <row r="21" spans="1:13" ht="18" customHeight="1" x14ac:dyDescent="0.25">
      <c r="A21" s="2"/>
      <c r="B21" s="20" t="s">
        <v>16</v>
      </c>
      <c r="C21" s="2"/>
      <c r="D21" s="18"/>
      <c r="E21" s="18"/>
      <c r="F21" s="18"/>
      <c r="G21" s="18"/>
      <c r="H21" s="18"/>
      <c r="I21" s="2"/>
      <c r="J21" s="2"/>
      <c r="K21" s="2"/>
      <c r="L21" s="2"/>
      <c r="M21" s="2"/>
    </row>
    <row r="22" spans="1:13" ht="18" customHeight="1" x14ac:dyDescent="0.25">
      <c r="A22" s="2"/>
      <c r="B22" s="20" t="s">
        <v>17</v>
      </c>
      <c r="C22" s="2"/>
      <c r="D22" s="18"/>
      <c r="E22" s="18"/>
      <c r="F22" s="18"/>
      <c r="G22" s="18"/>
      <c r="H22" s="18"/>
      <c r="I22" s="2"/>
      <c r="J22" s="2"/>
      <c r="K22" s="2"/>
      <c r="L22" s="2"/>
      <c r="M22" s="2"/>
    </row>
    <row r="23" spans="1:13" ht="18" customHeight="1" x14ac:dyDescent="0.25">
      <c r="A23" s="2"/>
      <c r="B23" s="20" t="s">
        <v>18</v>
      </c>
      <c r="C23" s="2"/>
      <c r="D23" s="18"/>
      <c r="E23" s="18"/>
      <c r="F23" s="18"/>
      <c r="G23" s="18"/>
      <c r="H23" s="18"/>
      <c r="I23" s="2"/>
      <c r="J23" s="2"/>
      <c r="K23" s="2"/>
      <c r="L23" s="2"/>
      <c r="M23" s="2"/>
    </row>
    <row r="24" spans="1:13" ht="18" customHeight="1" x14ac:dyDescent="0.25">
      <c r="A24" s="2"/>
      <c r="B24" s="20" t="s">
        <v>19</v>
      </c>
      <c r="C24" s="2"/>
      <c r="D24" s="18"/>
      <c r="E24" s="18"/>
      <c r="F24" s="18"/>
      <c r="G24" s="18"/>
      <c r="H24" s="18"/>
      <c r="I24" s="2"/>
      <c r="J24" s="2"/>
      <c r="K24" s="2"/>
      <c r="L24" s="2"/>
      <c r="M24" s="2"/>
    </row>
    <row r="25" spans="1:13" ht="18" customHeight="1" x14ac:dyDescent="0.25">
      <c r="A25" s="2"/>
      <c r="B25" s="20" t="s">
        <v>20</v>
      </c>
      <c r="C25" s="2"/>
      <c r="D25" s="18"/>
      <c r="E25" s="18"/>
      <c r="F25" s="18"/>
      <c r="G25" s="18"/>
      <c r="H25" s="18"/>
      <c r="I25" s="2"/>
      <c r="J25" s="2"/>
      <c r="K25" s="2"/>
      <c r="L25" s="2"/>
      <c r="M25" s="2"/>
    </row>
    <row r="26" spans="1:13" ht="18" customHeight="1" x14ac:dyDescent="0.25">
      <c r="A26" s="2"/>
      <c r="B26" s="20" t="s">
        <v>21</v>
      </c>
      <c r="C26" s="2"/>
      <c r="D26" s="18"/>
      <c r="E26" s="18"/>
      <c r="F26" s="18"/>
      <c r="G26" s="18"/>
      <c r="H26" s="18"/>
      <c r="I26" s="2"/>
      <c r="J26" s="2"/>
      <c r="K26" s="2"/>
      <c r="L26" s="2"/>
      <c r="M26" s="2"/>
    </row>
    <row r="27" spans="1:13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">
      <c r="A29" s="1"/>
      <c r="B29" s="69" t="s">
        <v>1</v>
      </c>
      <c r="C29" s="70"/>
      <c r="D29" s="70"/>
      <c r="E29" s="70"/>
      <c r="F29" s="70"/>
      <c r="G29" s="70"/>
      <c r="H29" s="70"/>
      <c r="I29" s="70"/>
      <c r="J29" s="1" t="s">
        <v>5</v>
      </c>
      <c r="K29" s="1"/>
      <c r="L29" s="78" t="s">
        <v>2</v>
      </c>
      <c r="M29" s="79"/>
    </row>
    <row r="30" spans="1:13" ht="15.75" customHeight="1" x14ac:dyDescent="0.2">
      <c r="A30" s="1"/>
      <c r="B30" s="69" t="s">
        <v>3</v>
      </c>
      <c r="C30" s="70"/>
      <c r="D30" s="70"/>
      <c r="E30" s="70"/>
      <c r="F30" s="70"/>
      <c r="G30" s="70"/>
      <c r="H30" s="70"/>
      <c r="I30" s="70"/>
      <c r="J30" s="1"/>
      <c r="K30" s="1"/>
      <c r="L30" s="80"/>
      <c r="M30" s="79"/>
    </row>
    <row r="31" spans="1:13" ht="15.75" customHeight="1" x14ac:dyDescent="0.2">
      <c r="A31" s="1"/>
      <c r="B31" s="67" t="s">
        <v>23</v>
      </c>
      <c r="C31" s="71" t="s">
        <v>25</v>
      </c>
      <c r="D31" s="70"/>
      <c r="E31" s="70"/>
      <c r="F31" s="70"/>
      <c r="G31" s="70"/>
      <c r="H31" s="70"/>
      <c r="I31" s="72"/>
      <c r="J31" s="1"/>
      <c r="K31" s="1"/>
      <c r="L31" s="73" t="s">
        <v>26</v>
      </c>
      <c r="M31" s="74"/>
    </row>
    <row r="32" spans="1:13" ht="30" customHeight="1" x14ac:dyDescent="0.2">
      <c r="A32" s="1"/>
      <c r="B32" s="68"/>
      <c r="C32" s="5" t="s">
        <v>8</v>
      </c>
      <c r="D32" s="5" t="s">
        <v>9</v>
      </c>
      <c r="E32" s="5" t="s">
        <v>10</v>
      </c>
      <c r="F32" s="5" t="s">
        <v>11</v>
      </c>
      <c r="G32" s="5" t="s">
        <v>12</v>
      </c>
      <c r="H32" s="5" t="s">
        <v>13</v>
      </c>
      <c r="I32" s="23" t="s">
        <v>14</v>
      </c>
      <c r="J32" s="1"/>
      <c r="K32" s="1"/>
      <c r="L32" s="5" t="s">
        <v>11</v>
      </c>
      <c r="M32" s="5" t="s">
        <v>13</v>
      </c>
    </row>
    <row r="33" spans="1:13" ht="22.5" customHeight="1" x14ac:dyDescent="0.2">
      <c r="A33" s="1"/>
      <c r="B33" s="24" t="s">
        <v>4</v>
      </c>
      <c r="C33" s="9">
        <v>63919186</v>
      </c>
      <c r="D33" s="9">
        <v>63919186</v>
      </c>
      <c r="E33" s="9">
        <v>63919186</v>
      </c>
      <c r="F33" s="9">
        <f>+$H33</f>
        <v>48833565.450000003</v>
      </c>
      <c r="G33" s="9">
        <f>+$H33</f>
        <v>48833565.450000003</v>
      </c>
      <c r="H33" s="9">
        <v>48833565.450000003</v>
      </c>
      <c r="I33" s="25">
        <f>H33/C33</f>
        <v>0.76398916359792191</v>
      </c>
      <c r="J33" s="31">
        <f>H33/C33</f>
        <v>0.76398916359792191</v>
      </c>
      <c r="K33" s="1"/>
      <c r="L33" s="26">
        <f>+F33-F5</f>
        <v>18364582.180000003</v>
      </c>
      <c r="M33" s="26">
        <f>+H33-H5</f>
        <v>18364582.180000003</v>
      </c>
    </row>
    <row r="34" spans="1:13" ht="15.75" customHeight="1" x14ac:dyDescent="0.2">
      <c r="A34" s="1"/>
      <c r="B34" s="1"/>
      <c r="C34" s="1"/>
      <c r="D34" s="1"/>
      <c r="E34" s="1"/>
      <c r="F34" s="28"/>
      <c r="G34" s="1"/>
      <c r="H34" s="1"/>
      <c r="I34" s="1"/>
      <c r="J34" s="1"/>
      <c r="K34" s="1"/>
      <c r="L34" s="1"/>
      <c r="M34" s="1"/>
    </row>
    <row r="35" spans="1:1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2">
      <c r="A37" s="1"/>
      <c r="B37" s="69" t="s">
        <v>1</v>
      </c>
      <c r="C37" s="70"/>
      <c r="D37" s="70"/>
      <c r="E37" s="70"/>
      <c r="F37" s="70"/>
      <c r="G37" s="70"/>
      <c r="H37" s="70"/>
      <c r="I37" s="70"/>
      <c r="J37" s="1"/>
      <c r="K37" s="1"/>
      <c r="L37" s="78" t="s">
        <v>2</v>
      </c>
      <c r="M37" s="79"/>
    </row>
    <row r="38" spans="1:13" ht="15.75" customHeight="1" x14ac:dyDescent="0.2">
      <c r="A38" s="1"/>
      <c r="B38" s="69" t="s">
        <v>3</v>
      </c>
      <c r="C38" s="70"/>
      <c r="D38" s="70"/>
      <c r="E38" s="70"/>
      <c r="F38" s="70"/>
      <c r="G38" s="70"/>
      <c r="H38" s="70"/>
      <c r="I38" s="70"/>
      <c r="J38" s="1"/>
      <c r="K38" s="1"/>
      <c r="L38" s="80"/>
      <c r="M38" s="79"/>
    </row>
    <row r="39" spans="1:13" ht="15.75" customHeight="1" x14ac:dyDescent="0.2">
      <c r="A39" s="1"/>
      <c r="B39" s="67" t="s">
        <v>23</v>
      </c>
      <c r="C39" s="71" t="s">
        <v>27</v>
      </c>
      <c r="D39" s="70"/>
      <c r="E39" s="70"/>
      <c r="F39" s="70"/>
      <c r="G39" s="70"/>
      <c r="H39" s="70"/>
      <c r="I39" s="72"/>
      <c r="J39" s="1"/>
      <c r="K39" s="1"/>
      <c r="L39" s="73" t="s">
        <v>28</v>
      </c>
      <c r="M39" s="74"/>
    </row>
    <row r="40" spans="1:13" ht="30" customHeight="1" x14ac:dyDescent="0.2">
      <c r="A40" s="1"/>
      <c r="B40" s="68"/>
      <c r="C40" s="4" t="s">
        <v>8</v>
      </c>
      <c r="D40" s="4" t="s">
        <v>9</v>
      </c>
      <c r="E40" s="4" t="s">
        <v>10</v>
      </c>
      <c r="F40" s="4" t="s">
        <v>11</v>
      </c>
      <c r="G40" s="4" t="s">
        <v>12</v>
      </c>
      <c r="H40" s="4" t="s">
        <v>13</v>
      </c>
      <c r="I40" s="6" t="s">
        <v>14</v>
      </c>
      <c r="J40" s="1"/>
      <c r="K40" s="1"/>
      <c r="L40" s="5" t="s">
        <v>11</v>
      </c>
      <c r="M40" s="5" t="s">
        <v>13</v>
      </c>
    </row>
    <row r="41" spans="1:13" ht="24" customHeight="1" x14ac:dyDescent="0.2">
      <c r="A41" s="1"/>
      <c r="B41" s="33" t="s">
        <v>4</v>
      </c>
      <c r="C41" s="29">
        <v>63919186</v>
      </c>
      <c r="D41" s="29">
        <v>63919186</v>
      </c>
      <c r="E41" s="29">
        <v>63919186</v>
      </c>
      <c r="F41" s="29">
        <v>59239487.729999997</v>
      </c>
      <c r="G41" s="29">
        <v>59239487.729999997</v>
      </c>
      <c r="H41" s="29">
        <v>59239487.729999997</v>
      </c>
      <c r="I41" s="10">
        <f>H41/C41</f>
        <v>0.92678726744110906</v>
      </c>
      <c r="J41" s="1"/>
      <c r="K41" s="1"/>
      <c r="L41" s="26">
        <f>+F41-F33</f>
        <v>10405922.279999994</v>
      </c>
      <c r="M41" s="26">
        <f>+H41-H33</f>
        <v>10405922.279999994</v>
      </c>
    </row>
    <row r="42" spans="1:13" ht="15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5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2">
      <c r="A45" s="1"/>
      <c r="B45" s="69" t="s">
        <v>1</v>
      </c>
      <c r="C45" s="70"/>
      <c r="D45" s="70"/>
      <c r="E45" s="70"/>
      <c r="F45" s="70"/>
      <c r="G45" s="70"/>
      <c r="H45" s="70"/>
      <c r="I45" s="70"/>
      <c r="J45" s="1"/>
      <c r="K45" s="1"/>
      <c r="L45" s="75"/>
      <c r="M45" s="76"/>
    </row>
    <row r="46" spans="1:13" ht="15.75" customHeight="1" x14ac:dyDescent="0.2">
      <c r="A46" s="1"/>
      <c r="B46" s="69" t="s">
        <v>3</v>
      </c>
      <c r="C46" s="70"/>
      <c r="D46" s="70"/>
      <c r="E46" s="70"/>
      <c r="F46" s="70"/>
      <c r="G46" s="70"/>
      <c r="H46" s="70"/>
      <c r="I46" s="70"/>
      <c r="J46" s="1"/>
      <c r="K46" s="1"/>
      <c r="L46" s="76"/>
      <c r="M46" s="76"/>
    </row>
    <row r="47" spans="1:13" ht="15.75" customHeight="1" x14ac:dyDescent="0.2">
      <c r="A47" s="1"/>
      <c r="B47" s="67" t="s">
        <v>23</v>
      </c>
      <c r="C47" s="71" t="s">
        <v>31</v>
      </c>
      <c r="D47" s="70"/>
      <c r="E47" s="70"/>
      <c r="F47" s="70"/>
      <c r="G47" s="70"/>
      <c r="H47" s="70"/>
      <c r="I47" s="72"/>
      <c r="J47" s="1"/>
      <c r="K47" s="1"/>
      <c r="L47" s="77"/>
      <c r="M47" s="76"/>
    </row>
    <row r="48" spans="1:13" ht="30" customHeight="1" x14ac:dyDescent="0.2">
      <c r="A48" s="1"/>
      <c r="B48" s="68"/>
      <c r="C48" s="4" t="s">
        <v>8</v>
      </c>
      <c r="D48" s="4" t="s">
        <v>9</v>
      </c>
      <c r="E48" s="4" t="s">
        <v>10</v>
      </c>
      <c r="F48" s="4" t="s">
        <v>11</v>
      </c>
      <c r="G48" s="4" t="s">
        <v>12</v>
      </c>
      <c r="H48" s="4" t="s">
        <v>13</v>
      </c>
      <c r="I48" s="6" t="s">
        <v>14</v>
      </c>
      <c r="J48" s="1"/>
      <c r="K48" s="1"/>
      <c r="L48" s="37"/>
      <c r="M48" s="37"/>
    </row>
    <row r="49" spans="1:13" ht="24" customHeight="1" x14ac:dyDescent="0.2">
      <c r="A49" s="1"/>
      <c r="B49" s="33" t="s">
        <v>4</v>
      </c>
      <c r="C49" s="29">
        <v>63919186</v>
      </c>
      <c r="D49" s="29">
        <v>63919186</v>
      </c>
      <c r="E49" s="29">
        <v>63919186</v>
      </c>
      <c r="F49" s="29">
        <v>63919186</v>
      </c>
      <c r="G49" s="29">
        <v>63919186</v>
      </c>
      <c r="H49" s="29">
        <v>63919186</v>
      </c>
      <c r="I49" s="10">
        <f>H49/C49</f>
        <v>1</v>
      </c>
      <c r="J49" s="1"/>
      <c r="K49" s="1"/>
      <c r="L49" s="35"/>
      <c r="M49" s="35"/>
    </row>
    <row r="50" spans="1:1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2">
      <c r="A51" s="21"/>
      <c r="B51" s="36" t="s">
        <v>33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5.75" customHeight="1" x14ac:dyDescent="0.2">
      <c r="A52" s="21"/>
      <c r="B52" s="21"/>
      <c r="C52" s="21"/>
      <c r="D52" s="21"/>
      <c r="E52" s="21"/>
      <c r="F52" s="21"/>
      <c r="G52" s="21"/>
      <c r="H52" s="34"/>
      <c r="I52" s="21"/>
      <c r="J52" s="21"/>
      <c r="K52" s="21"/>
      <c r="L52" s="21"/>
      <c r="M52" s="21"/>
    </row>
    <row r="53" spans="1:13" ht="15.75" customHeight="1" x14ac:dyDescent="0.2">
      <c r="A53" s="21"/>
      <c r="B53" s="21"/>
      <c r="C53" s="21"/>
      <c r="D53" s="21"/>
      <c r="E53" s="21"/>
      <c r="F53" s="21"/>
      <c r="G53" s="21"/>
      <c r="H53" s="34"/>
      <c r="I53" s="21"/>
      <c r="J53" s="21"/>
      <c r="K53" s="21"/>
      <c r="L53" s="21"/>
      <c r="M53" s="21"/>
    </row>
    <row r="54" spans="1:13" ht="15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5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5.75" customHeight="1" x14ac:dyDescent="0.2">
      <c r="A56" s="21"/>
      <c r="B56" s="21"/>
      <c r="C56" s="21"/>
      <c r="D56" s="21"/>
      <c r="E56" s="21"/>
      <c r="F56" s="21"/>
      <c r="G56" s="21"/>
      <c r="H56" s="34"/>
      <c r="I56" s="21"/>
      <c r="J56" s="21"/>
      <c r="K56" s="21"/>
      <c r="L56" s="21"/>
      <c r="M56" s="21"/>
    </row>
  </sheetData>
  <mergeCells count="22">
    <mergeCell ref="B1:I1"/>
    <mergeCell ref="L31:M31"/>
    <mergeCell ref="C31:I31"/>
    <mergeCell ref="B31:B32"/>
    <mergeCell ref="L29:M30"/>
    <mergeCell ref="C3:I3"/>
    <mergeCell ref="B3:B4"/>
    <mergeCell ref="B29:I29"/>
    <mergeCell ref="B30:I30"/>
    <mergeCell ref="B2:I2"/>
    <mergeCell ref="L39:M39"/>
    <mergeCell ref="L45:M46"/>
    <mergeCell ref="L47:M47"/>
    <mergeCell ref="L37:M38"/>
    <mergeCell ref="C39:I39"/>
    <mergeCell ref="B39:B40"/>
    <mergeCell ref="B47:B48"/>
    <mergeCell ref="B45:I45"/>
    <mergeCell ref="B46:I46"/>
    <mergeCell ref="B37:I37"/>
    <mergeCell ref="B38:I38"/>
    <mergeCell ref="C47:I4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ColWidth="17.28515625" defaultRowHeight="15" customHeight="1" x14ac:dyDescent="0.2"/>
  <cols>
    <col min="1" max="13" width="17.28515625" customWidth="1"/>
  </cols>
  <sheetData>
    <row r="1" spans="1:13" ht="15.75" customHeight="1" x14ac:dyDescent="0.2">
      <c r="A1" s="67" t="s">
        <v>0</v>
      </c>
      <c r="B1" s="84" t="s">
        <v>1</v>
      </c>
      <c r="C1" s="70"/>
      <c r="D1" s="70"/>
      <c r="E1" s="70"/>
      <c r="F1" s="70"/>
      <c r="G1" s="70"/>
      <c r="H1" s="70"/>
      <c r="I1" s="70"/>
      <c r="L1" s="78" t="s">
        <v>2</v>
      </c>
      <c r="M1" s="79"/>
    </row>
    <row r="2" spans="1:13" ht="15.75" customHeight="1" x14ac:dyDescent="0.2">
      <c r="A2" s="81"/>
      <c r="B2" s="84" t="s">
        <v>22</v>
      </c>
      <c r="C2" s="70"/>
      <c r="D2" s="70"/>
      <c r="E2" s="70"/>
      <c r="F2" s="70"/>
      <c r="G2" s="70"/>
      <c r="H2" s="70"/>
      <c r="I2" s="70"/>
      <c r="L2" s="80"/>
      <c r="M2" s="79"/>
    </row>
    <row r="3" spans="1:13" ht="15.75" customHeight="1" x14ac:dyDescent="0.2">
      <c r="A3" s="81"/>
      <c r="B3" s="82" t="s">
        <v>23</v>
      </c>
      <c r="C3" s="71" t="s">
        <v>27</v>
      </c>
      <c r="D3" s="70"/>
      <c r="E3" s="70"/>
      <c r="F3" s="70"/>
      <c r="G3" s="70"/>
      <c r="H3" s="70"/>
      <c r="I3" s="72"/>
      <c r="L3" s="73" t="s">
        <v>28</v>
      </c>
      <c r="M3" s="74"/>
    </row>
    <row r="4" spans="1:13" ht="15.75" customHeight="1" x14ac:dyDescent="0.2">
      <c r="A4" s="81"/>
      <c r="B4" s="83"/>
      <c r="C4" s="4" t="s">
        <v>8</v>
      </c>
      <c r="D4" s="4" t="s">
        <v>10</v>
      </c>
      <c r="E4" s="4" t="s">
        <v>9</v>
      </c>
      <c r="F4" s="4" t="s">
        <v>11</v>
      </c>
      <c r="G4" s="4" t="s">
        <v>12</v>
      </c>
      <c r="H4" s="4" t="s">
        <v>13</v>
      </c>
      <c r="I4" s="6" t="s">
        <v>14</v>
      </c>
      <c r="L4" s="5" t="s">
        <v>11</v>
      </c>
      <c r="M4" s="5" t="s">
        <v>13</v>
      </c>
    </row>
    <row r="5" spans="1:13" ht="30" customHeight="1" x14ac:dyDescent="0.2">
      <c r="A5" s="22"/>
      <c r="B5" s="30" t="s">
        <v>29</v>
      </c>
      <c r="C5" s="29">
        <v>81397082</v>
      </c>
      <c r="D5" s="29">
        <f>C5</f>
        <v>81397082</v>
      </c>
      <c r="E5" s="29">
        <f>D5</f>
        <v>81397082</v>
      </c>
      <c r="F5" s="29">
        <f>E5</f>
        <v>81397082</v>
      </c>
      <c r="G5" s="29">
        <f>F5</f>
        <v>81397082</v>
      </c>
      <c r="H5" s="29">
        <f>G5</f>
        <v>81397082</v>
      </c>
      <c r="I5" s="32">
        <v>1</v>
      </c>
      <c r="L5" s="26">
        <v>0</v>
      </c>
      <c r="M5" s="26">
        <f>+H5</f>
        <v>81397082</v>
      </c>
    </row>
    <row r="6" spans="1:13" ht="15.75" customHeight="1" x14ac:dyDescent="0.2">
      <c r="A6" s="7"/>
      <c r="B6" s="27" t="s">
        <v>30</v>
      </c>
      <c r="C6" s="29">
        <f t="shared" ref="C6:H6" si="0">SUM(C5)</f>
        <v>81397082</v>
      </c>
      <c r="D6" s="29">
        <f t="shared" si="0"/>
        <v>81397082</v>
      </c>
      <c r="E6" s="29">
        <f t="shared" si="0"/>
        <v>81397082</v>
      </c>
      <c r="F6" s="29">
        <f t="shared" si="0"/>
        <v>81397082</v>
      </c>
      <c r="G6" s="29">
        <f t="shared" si="0"/>
        <v>81397082</v>
      </c>
      <c r="H6" s="29">
        <f t="shared" si="0"/>
        <v>81397082</v>
      </c>
      <c r="I6" s="29"/>
      <c r="L6" s="26">
        <f>SUM(L5)</f>
        <v>0</v>
      </c>
      <c r="M6" s="26">
        <f>SUM(M5)</f>
        <v>81397082</v>
      </c>
    </row>
    <row r="7" spans="1:13" ht="15.75" customHeight="1" x14ac:dyDescent="0.2"/>
    <row r="8" spans="1:13" ht="15.75" customHeight="1" x14ac:dyDescent="0.2"/>
    <row r="9" spans="1:13" ht="15.75" customHeight="1" x14ac:dyDescent="0.2">
      <c r="A9" s="67" t="s">
        <v>0</v>
      </c>
      <c r="B9" s="84" t="s">
        <v>1</v>
      </c>
      <c r="C9" s="70"/>
      <c r="D9" s="70"/>
      <c r="E9" s="70"/>
      <c r="F9" s="70"/>
      <c r="G9" s="70"/>
      <c r="H9" s="70"/>
      <c r="I9" s="70"/>
      <c r="J9" s="1"/>
      <c r="K9" s="1"/>
      <c r="L9" s="78" t="s">
        <v>2</v>
      </c>
      <c r="M9" s="79"/>
    </row>
    <row r="10" spans="1:13" ht="15.75" customHeight="1" x14ac:dyDescent="0.2">
      <c r="A10" s="81"/>
      <c r="B10" s="84" t="s">
        <v>22</v>
      </c>
      <c r="C10" s="70"/>
      <c r="D10" s="70"/>
      <c r="E10" s="70"/>
      <c r="F10" s="70"/>
      <c r="G10" s="70"/>
      <c r="H10" s="70"/>
      <c r="I10" s="70"/>
      <c r="J10" s="1"/>
      <c r="K10" s="1"/>
      <c r="L10" s="80"/>
      <c r="M10" s="79"/>
    </row>
    <row r="11" spans="1:13" ht="15.75" customHeight="1" x14ac:dyDescent="0.2">
      <c r="A11" s="81"/>
      <c r="B11" s="82" t="s">
        <v>23</v>
      </c>
      <c r="C11" s="71" t="s">
        <v>31</v>
      </c>
      <c r="D11" s="70"/>
      <c r="E11" s="70"/>
      <c r="F11" s="70"/>
      <c r="G11" s="70"/>
      <c r="H11" s="70"/>
      <c r="I11" s="72"/>
      <c r="J11" s="1"/>
      <c r="K11" s="1"/>
      <c r="L11" s="73" t="s">
        <v>32</v>
      </c>
      <c r="M11" s="74"/>
    </row>
    <row r="12" spans="1:13" ht="15.75" customHeight="1" x14ac:dyDescent="0.2">
      <c r="A12" s="81"/>
      <c r="B12" s="83"/>
      <c r="C12" s="4" t="s">
        <v>8</v>
      </c>
      <c r="D12" s="4" t="s">
        <v>10</v>
      </c>
      <c r="E12" s="4" t="s">
        <v>9</v>
      </c>
      <c r="F12" s="4" t="s">
        <v>11</v>
      </c>
      <c r="G12" s="4" t="s">
        <v>12</v>
      </c>
      <c r="H12" s="4" t="s">
        <v>13</v>
      </c>
      <c r="I12" s="6" t="s">
        <v>14</v>
      </c>
      <c r="J12" s="1"/>
      <c r="K12" s="1"/>
      <c r="L12" s="5" t="s">
        <v>11</v>
      </c>
      <c r="M12" s="5" t="s">
        <v>13</v>
      </c>
    </row>
    <row r="13" spans="1:13" ht="30" customHeight="1" x14ac:dyDescent="0.2">
      <c r="A13" s="22"/>
      <c r="B13" s="30" t="s">
        <v>29</v>
      </c>
      <c r="C13" s="29">
        <v>81397082</v>
      </c>
      <c r="D13" s="29">
        <f>C13</f>
        <v>81397082</v>
      </c>
      <c r="E13" s="29">
        <f>D13</f>
        <v>81397082</v>
      </c>
      <c r="F13" s="29">
        <f>E13</f>
        <v>81397082</v>
      </c>
      <c r="G13" s="29">
        <f>F13</f>
        <v>81397082</v>
      </c>
      <c r="H13" s="29">
        <v>0</v>
      </c>
      <c r="I13" s="32">
        <v>1</v>
      </c>
      <c r="J13" s="1"/>
      <c r="K13" s="1"/>
      <c r="L13" s="26">
        <v>0</v>
      </c>
      <c r="M13" s="26">
        <f>+H13</f>
        <v>0</v>
      </c>
    </row>
    <row r="14" spans="1:13" ht="15.75" customHeight="1" x14ac:dyDescent="0.2">
      <c r="A14" s="7"/>
      <c r="B14" s="27" t="s">
        <v>30</v>
      </c>
      <c r="C14" s="29">
        <f t="shared" ref="C14:H14" si="1">SUM(C13)</f>
        <v>81397082</v>
      </c>
      <c r="D14" s="29">
        <f t="shared" si="1"/>
        <v>81397082</v>
      </c>
      <c r="E14" s="29">
        <f t="shared" si="1"/>
        <v>81397082</v>
      </c>
      <c r="F14" s="29">
        <f t="shared" si="1"/>
        <v>81397082</v>
      </c>
      <c r="G14" s="29">
        <f t="shared" si="1"/>
        <v>81397082</v>
      </c>
      <c r="H14" s="29">
        <f t="shared" si="1"/>
        <v>0</v>
      </c>
      <c r="I14" s="29"/>
      <c r="J14" s="1"/>
      <c r="K14" s="1"/>
      <c r="L14" s="26">
        <f>SUM(L13)</f>
        <v>0</v>
      </c>
      <c r="M14" s="26">
        <f>SUM(M13)</f>
        <v>0</v>
      </c>
    </row>
    <row r="15" spans="1:13" ht="15.75" customHeight="1" x14ac:dyDescent="0.2"/>
    <row r="16" spans="1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</sheetData>
  <mergeCells count="14">
    <mergeCell ref="A9:A12"/>
    <mergeCell ref="L11:M11"/>
    <mergeCell ref="B3:B4"/>
    <mergeCell ref="A1:A4"/>
    <mergeCell ref="L1:M2"/>
    <mergeCell ref="L3:M3"/>
    <mergeCell ref="B2:I2"/>
    <mergeCell ref="B1:I1"/>
    <mergeCell ref="C3:I3"/>
    <mergeCell ref="L9:M10"/>
    <mergeCell ref="B9:I9"/>
    <mergeCell ref="B10:I10"/>
    <mergeCell ref="B11:B12"/>
    <mergeCell ref="C11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ColWidth="17.28515625" defaultRowHeight="15" customHeight="1" x14ac:dyDescent="0.2"/>
  <cols>
    <col min="1" max="13" width="17.28515625" customWidth="1"/>
  </cols>
  <sheetData>
    <row r="1" spans="1:13" ht="15.75" customHeight="1" x14ac:dyDescent="0.2">
      <c r="A1" s="67" t="s">
        <v>0</v>
      </c>
      <c r="B1" s="84" t="s">
        <v>1</v>
      </c>
      <c r="C1" s="70"/>
      <c r="D1" s="70"/>
      <c r="E1" s="70"/>
      <c r="F1" s="70"/>
      <c r="G1" s="70"/>
      <c r="H1" s="70"/>
      <c r="I1" s="70"/>
      <c r="J1" s="1"/>
      <c r="K1" s="1"/>
      <c r="L1" s="78" t="s">
        <v>2</v>
      </c>
      <c r="M1" s="79"/>
    </row>
    <row r="2" spans="1:13" ht="15.75" customHeight="1" x14ac:dyDescent="0.2">
      <c r="A2" s="81"/>
      <c r="B2" s="84" t="s">
        <v>24</v>
      </c>
      <c r="C2" s="70"/>
      <c r="D2" s="70"/>
      <c r="E2" s="70"/>
      <c r="F2" s="70"/>
      <c r="G2" s="70"/>
      <c r="H2" s="70"/>
      <c r="I2" s="70"/>
      <c r="J2" s="1"/>
      <c r="K2" s="1"/>
      <c r="L2" s="80"/>
      <c r="M2" s="79"/>
    </row>
    <row r="3" spans="1:13" ht="15.75" customHeight="1" x14ac:dyDescent="0.2">
      <c r="A3" s="81"/>
      <c r="B3" s="82" t="s">
        <v>23</v>
      </c>
      <c r="C3" s="71" t="s">
        <v>27</v>
      </c>
      <c r="D3" s="70"/>
      <c r="E3" s="70"/>
      <c r="F3" s="70"/>
      <c r="G3" s="70"/>
      <c r="H3" s="70"/>
      <c r="I3" s="72"/>
      <c r="J3" s="1"/>
      <c r="K3" s="1"/>
      <c r="L3" s="73" t="s">
        <v>28</v>
      </c>
      <c r="M3" s="74"/>
    </row>
    <row r="4" spans="1:13" ht="15.75" customHeight="1" x14ac:dyDescent="0.2">
      <c r="A4" s="81"/>
      <c r="B4" s="83"/>
      <c r="C4" s="4" t="s">
        <v>8</v>
      </c>
      <c r="D4" s="4" t="s">
        <v>10</v>
      </c>
      <c r="E4" s="4" t="s">
        <v>9</v>
      </c>
      <c r="F4" s="4" t="s">
        <v>11</v>
      </c>
      <c r="G4" s="4" t="s">
        <v>12</v>
      </c>
      <c r="H4" s="4" t="s">
        <v>13</v>
      </c>
      <c r="I4" s="6" t="s">
        <v>14</v>
      </c>
      <c r="J4" s="1"/>
      <c r="K4" s="1"/>
      <c r="L4" s="5" t="s">
        <v>11</v>
      </c>
      <c r="M4" s="5" t="s">
        <v>13</v>
      </c>
    </row>
    <row r="5" spans="1:13" ht="30" customHeight="1" x14ac:dyDescent="0.2">
      <c r="A5" s="22"/>
      <c r="B5" s="30" t="s">
        <v>29</v>
      </c>
      <c r="C5" s="29">
        <v>15722408</v>
      </c>
      <c r="D5" s="29">
        <f>C5</f>
        <v>15722408</v>
      </c>
      <c r="E5" s="29">
        <f>D5</f>
        <v>15722408</v>
      </c>
      <c r="F5" s="29">
        <f>E5</f>
        <v>15722408</v>
      </c>
      <c r="G5" s="29">
        <f>F5</f>
        <v>15722408</v>
      </c>
      <c r="H5" s="29">
        <f>G5</f>
        <v>15722408</v>
      </c>
      <c r="I5" s="32">
        <v>1</v>
      </c>
      <c r="J5" s="1"/>
      <c r="K5" s="1"/>
      <c r="L5" s="26">
        <f>+F5</f>
        <v>15722408</v>
      </c>
      <c r="M5" s="26">
        <f>+H5</f>
        <v>15722408</v>
      </c>
    </row>
    <row r="6" spans="1:13" ht="15.75" customHeight="1" x14ac:dyDescent="0.2">
      <c r="A6" s="7"/>
      <c r="B6" s="27" t="s">
        <v>30</v>
      </c>
      <c r="C6" s="29">
        <f t="shared" ref="C6:H6" si="0">SUM(C5)</f>
        <v>15722408</v>
      </c>
      <c r="D6" s="29">
        <f t="shared" si="0"/>
        <v>15722408</v>
      </c>
      <c r="E6" s="29">
        <f t="shared" si="0"/>
        <v>15722408</v>
      </c>
      <c r="F6" s="29">
        <f t="shared" si="0"/>
        <v>15722408</v>
      </c>
      <c r="G6" s="29">
        <f t="shared" si="0"/>
        <v>15722408</v>
      </c>
      <c r="H6" s="29">
        <f t="shared" si="0"/>
        <v>15722408</v>
      </c>
      <c r="I6" s="29"/>
      <c r="J6" s="1"/>
      <c r="K6" s="1"/>
      <c r="L6" s="26">
        <f>SUM(L5)</f>
        <v>15722408</v>
      </c>
      <c r="M6" s="26">
        <f>SUM(M5)</f>
        <v>15722408</v>
      </c>
    </row>
    <row r="7" spans="1:13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customHeight="1" x14ac:dyDescent="0.2">
      <c r="A10" s="67" t="s">
        <v>0</v>
      </c>
      <c r="B10" s="84" t="s">
        <v>1</v>
      </c>
      <c r="C10" s="70"/>
      <c r="D10" s="70"/>
      <c r="E10" s="70"/>
      <c r="F10" s="70"/>
      <c r="G10" s="70"/>
      <c r="H10" s="70"/>
      <c r="I10" s="70"/>
      <c r="J10" s="1"/>
      <c r="K10" s="1"/>
      <c r="L10" s="78" t="s">
        <v>2</v>
      </c>
      <c r="M10" s="79"/>
    </row>
    <row r="11" spans="1:13" ht="15.75" customHeight="1" x14ac:dyDescent="0.2">
      <c r="A11" s="81"/>
      <c r="B11" s="84" t="s">
        <v>24</v>
      </c>
      <c r="C11" s="70"/>
      <c r="D11" s="70"/>
      <c r="E11" s="70"/>
      <c r="F11" s="70"/>
      <c r="G11" s="70"/>
      <c r="H11" s="70"/>
      <c r="I11" s="70"/>
      <c r="J11" s="1"/>
      <c r="K11" s="1"/>
      <c r="L11" s="80"/>
      <c r="M11" s="79"/>
    </row>
    <row r="12" spans="1:13" ht="15.75" customHeight="1" x14ac:dyDescent="0.2">
      <c r="A12" s="81"/>
      <c r="B12" s="82" t="s">
        <v>23</v>
      </c>
      <c r="C12" s="71" t="s">
        <v>31</v>
      </c>
      <c r="D12" s="70"/>
      <c r="E12" s="70"/>
      <c r="F12" s="70"/>
      <c r="G12" s="70"/>
      <c r="H12" s="70"/>
      <c r="I12" s="72"/>
      <c r="J12" s="1"/>
      <c r="K12" s="1"/>
      <c r="L12" s="73" t="s">
        <v>32</v>
      </c>
      <c r="M12" s="74"/>
    </row>
    <row r="13" spans="1:13" ht="15.75" customHeight="1" x14ac:dyDescent="0.2">
      <c r="A13" s="81"/>
      <c r="B13" s="83"/>
      <c r="C13" s="4" t="s">
        <v>8</v>
      </c>
      <c r="D13" s="4" t="s">
        <v>10</v>
      </c>
      <c r="E13" s="4" t="s">
        <v>9</v>
      </c>
      <c r="F13" s="4" t="s">
        <v>11</v>
      </c>
      <c r="G13" s="4" t="s">
        <v>12</v>
      </c>
      <c r="H13" s="4" t="s">
        <v>13</v>
      </c>
      <c r="I13" s="6" t="s">
        <v>14</v>
      </c>
      <c r="J13" s="1"/>
      <c r="K13" s="1"/>
      <c r="L13" s="5" t="s">
        <v>11</v>
      </c>
      <c r="M13" s="5" t="s">
        <v>13</v>
      </c>
    </row>
    <row r="14" spans="1:13" ht="30" customHeight="1" x14ac:dyDescent="0.2">
      <c r="A14" s="22"/>
      <c r="B14" s="30" t="s">
        <v>29</v>
      </c>
      <c r="C14" s="29">
        <v>15722408</v>
      </c>
      <c r="D14" s="29">
        <f>C14</f>
        <v>15722408</v>
      </c>
      <c r="E14" s="29">
        <f>D14</f>
        <v>15722408</v>
      </c>
      <c r="F14" s="29">
        <f>E14</f>
        <v>15722408</v>
      </c>
      <c r="G14" s="29">
        <f>F14</f>
        <v>15722408</v>
      </c>
      <c r="H14" s="29">
        <v>0</v>
      </c>
      <c r="I14" s="32">
        <v>0</v>
      </c>
      <c r="J14" s="1"/>
      <c r="K14" s="1"/>
      <c r="L14" s="26">
        <f>+F14</f>
        <v>15722408</v>
      </c>
      <c r="M14" s="26">
        <f>+H14</f>
        <v>0</v>
      </c>
    </row>
    <row r="15" spans="1:13" ht="15.75" customHeight="1" x14ac:dyDescent="0.2">
      <c r="A15" s="7"/>
      <c r="B15" s="27" t="s">
        <v>30</v>
      </c>
      <c r="C15" s="29">
        <f t="shared" ref="C15:H15" si="1">SUM(C14)</f>
        <v>15722408</v>
      </c>
      <c r="D15" s="29">
        <f t="shared" si="1"/>
        <v>15722408</v>
      </c>
      <c r="E15" s="29">
        <f t="shared" si="1"/>
        <v>15722408</v>
      </c>
      <c r="F15" s="29">
        <f t="shared" si="1"/>
        <v>15722408</v>
      </c>
      <c r="G15" s="29">
        <f t="shared" si="1"/>
        <v>15722408</v>
      </c>
      <c r="H15" s="29">
        <f t="shared" si="1"/>
        <v>0</v>
      </c>
      <c r="I15" s="29"/>
      <c r="J15" s="1"/>
      <c r="K15" s="1"/>
      <c r="L15" s="26">
        <f>SUM(L14)</f>
        <v>15722408</v>
      </c>
      <c r="M15" s="26">
        <f>SUM(M14)</f>
        <v>0</v>
      </c>
    </row>
    <row r="16" spans="1:13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4">
    <mergeCell ref="A10:A13"/>
    <mergeCell ref="B10:I10"/>
    <mergeCell ref="L10:M11"/>
    <mergeCell ref="B11:I11"/>
    <mergeCell ref="B12:B13"/>
    <mergeCell ref="C12:I12"/>
    <mergeCell ref="L12:M12"/>
    <mergeCell ref="A1:A4"/>
    <mergeCell ref="B1:I1"/>
    <mergeCell ref="L1:M2"/>
    <mergeCell ref="B2:I2"/>
    <mergeCell ref="B3:B4"/>
    <mergeCell ref="C3:I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RECURSOS CONCURRENTES</vt:lpstr>
      <vt:lpstr>PIFI 2013</vt:lpstr>
      <vt:lpstr>SANEAMIENTO 2014</vt:lpstr>
      <vt:lpstr>PROED 2014</vt:lpstr>
      <vt:lpstr>'PIFI 2013'!Área_de_impresión</vt:lpstr>
      <vt:lpstr>'RECURSOS CONCURRENTES'!Área_de_impresión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2022-04-06T21:12:49Z</cp:lastPrinted>
  <dcterms:created xsi:type="dcterms:W3CDTF">2015-04-08T14:55:32Z</dcterms:created>
  <dcterms:modified xsi:type="dcterms:W3CDTF">2022-04-25T15:55:55Z</dcterms:modified>
</cp:coreProperties>
</file>