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CARPETA 074 SECTOR CENTRAL 3T2022\CONCENTRADO 3T 2022\PUBLICACIÓN CONSOLIDADOS\"/>
    </mc:Choice>
  </mc:AlternateContent>
  <bookViews>
    <workbookView xWindow="120" yWindow="75" windowWidth="18915" windowHeight="11760"/>
  </bookViews>
  <sheets>
    <sheet name="GASTO FEDERALIZADO 3T2022" sheetId="1" r:id="rId1"/>
  </sheets>
  <definedNames>
    <definedName name="_xlnm._FilterDatabase" localSheetId="0" hidden="1">'GASTO FEDERALIZADO 3T2022'!$F$1:$F$39</definedName>
  </definedNames>
  <calcPr calcId="152511"/>
</workbook>
</file>

<file path=xl/calcChain.xml><?xml version="1.0" encoding="utf-8"?>
<calcChain xmlns="http://schemas.openxmlformats.org/spreadsheetml/2006/main">
  <c r="F35" i="1" l="1"/>
  <c r="F32" i="1"/>
  <c r="E31" i="1"/>
  <c r="F15" i="1"/>
</calcChain>
</file>

<file path=xl/sharedStrings.xml><?xml version="1.0" encoding="utf-8"?>
<sst xmlns="http://schemas.openxmlformats.org/spreadsheetml/2006/main" count="128" uniqueCount="126">
  <si>
    <t>Programa o fondo</t>
  </si>
  <si>
    <t>Destino de los recursos</t>
  </si>
  <si>
    <t>E j e r c i c i o</t>
  </si>
  <si>
    <t>Reintegro</t>
  </si>
  <si>
    <t>DEVENGADO</t>
  </si>
  <si>
    <t>PAGADO</t>
  </si>
  <si>
    <t>Fondo de Aportaciones Múltiples (F.A.M.) Nivel Básico 202. Instituto Mexiquense de la Infraestructura Física Educativa (IMIFE)</t>
  </si>
  <si>
    <t>Construcción, Equipamiento, Mantenimiento y/o Rehabilitación de Planteles y/o Espacios de Educación Básica (FAM 2020) (Obra Nueva) Cobertura Estatal, Todo el estado</t>
  </si>
  <si>
    <t>Fondo de Aportaciones Múltiples (F.A.M.) Nivel Media Superior 2022. Instituto Mexiquense de la Infraestructura Física Educativa (IMIFE)</t>
  </si>
  <si>
    <t>Construcción, Equipamiento, Mantenimiento y/o Rehabilitación de Planteles y/o Espacios de Educación Media Superior (FAM 2020) (Obra Nueva) Cobertura Estatal, Todo el Estado</t>
  </si>
  <si>
    <t>Convenio de Coordinación para el establecimiento, operación y apoyo financiero del Telebachillerato Comunitario en el Estado de México</t>
  </si>
  <si>
    <t>Recursos que se utilizarán para cubrir los Gastos de Operación , tales como capacitación  dirigida a los alumnos, y el gasto destinado a Servicios Personales referente al pago del Sueldo de 1,560 docentes que atienden el programa.</t>
  </si>
  <si>
    <t>Subsidios Federales para Organismos Descentralizados Estatales. Universidad Estatal del Valle de Ecatepec.</t>
  </si>
  <si>
    <t>Gasto Operativo ( Materiales y Útiles de Oficina, Materiales y Útiles de Información, Materiales de Construcción, Servicio de Energía Eléctrica, Servicios de Limpieza, Vigilancia)</t>
  </si>
  <si>
    <t>0.00</t>
  </si>
  <si>
    <t>Convenio de coordinación para la creación, operación y apoyo financiero del Tecnológico de Estudios Superiores de San Felipe del Progreso</t>
  </si>
  <si>
    <t>Gasto de operación (Recurso destinado al pago de nómina, así como para la adquisición de insumos y suministros para las actividades administrativas y la contratación de servicios para la correcta operación del Tecnológico de Estudios Superiores de San Felipe del Progreso)</t>
  </si>
  <si>
    <t>Subsidio Ordinario Universidad Estatal del Valle de Toluca</t>
  </si>
  <si>
    <t>Gasto Operativo (materiales y útiles de oficina, material de señalización, medicinas y productos farmacéuticos, combustibles, lubricantes y aditivos, vestuario y uniformes, productos textiles, refacciones accesorios y herramientas, refacciones menores y edificios, servicios de internet, gastos de ceremonias oficiales y de orden social, combustible, refacciones para equipo de computo, asesorías asociadas a convenios y acuerdos, servicio de energía eléctrica, reparación y mantenimiento de inmuebles, reparación e instalación de maquinaria, transportación aérea, viáticos en el extranjero, gastos de servicios menores.</t>
  </si>
  <si>
    <t>Subsidios Federales para Organismos Descentralizados Estatales  ( Convenio especifico para asignación de Recursos financieros para la Operación de la Universidad Tecnológica del Sur del Estado de México)</t>
  </si>
  <si>
    <t>Recursos que se utilizan para cubrir el gasto de Operación como Servicios Personales ( sueldos, primas de antigüedad, aguinaldos), Materiales y Suministros ( Papelería, materiales de impresión y construcción) y Servicios Generales ( Energía eléctrica, cuotas y suscripciones , congresos y convenciones)</t>
  </si>
  <si>
    <t>Subsidio Federal Ordinario - Universidad Tecnológica de Tecámac</t>
  </si>
  <si>
    <t>Gasto Operativo ( Sueldo personal Eventual, Aguinaldo, Aportaciones de Seguridad Social, Honorarios, Compensaciones, Despensa , Prestaciones)</t>
  </si>
  <si>
    <t>Asignaciones de Recursos Financieros con carácter de Apoyo Solidario para las operaciones de las Universidades Politécnicas del Estado de México, para el Ejercicio Fiscal 2022. Universidad Politécnica de Texcoco.</t>
  </si>
  <si>
    <t>Asignación de recursos para el pago de Servicios Personales (Sueldo Base, hora clase, aguinaldo, seguridad social, etc.), Materiales y Suministros y Servicios Generales.</t>
  </si>
  <si>
    <t>Subsidios Federales para Organismos Descentralizados Estatales. Universidad Politécnica de Cuautitlán Izcalli</t>
  </si>
  <si>
    <t>Servicios Personales, Sueldos, Dietas, Recursos Materiales, Papelería, Materiales de Impresión y Construcción; Servicios Generales, Energía Eléctrica Cuotas Y subscripciones, congresos y convenciones</t>
  </si>
  <si>
    <t>Educación Superior Tecnológica - Tecnológico de Estudios Superiores de Chicoloapan</t>
  </si>
  <si>
    <t>Recursos destinados al pago de Servicios Personales y Gasto Operativo (papelería, limpieza, energía eléctrica, viáticos, telefonía fija, arrendamiento de equipo de oficina, publicidad, propaganda y gastos de servicios menores).</t>
  </si>
  <si>
    <t>Convenio especifico para la asignación de recursos financieros para la operación de las Universidades Tecnológicas del Estado de México. Universidad Tecnológica del Valle de Toluca</t>
  </si>
  <si>
    <t>Subsidios federales para organismos descentralizados. Educación Superior Universitaria Universidad Politécnica del Valle de Toluca</t>
  </si>
  <si>
    <t>Gastos de Operación que se utilizan en Servicios Personales, pago de nomina, seguridad social, despensa, etc.; Materiales y Suministros, papelería, tóner, material eléctrico, material didáctico, etc.; Servicios Generales, energía eléctrica,  acceso a internet, telefonía, reparación de vehículos, etc.</t>
  </si>
  <si>
    <t>Subsidios federales para organismos descentralizados estatales, Tecnológico de Estudios superiores de Huixquilucan.</t>
  </si>
  <si>
    <t>Gastos de operación: Servicios Personales: Remuneraciones al personal, primas por año de servicio, aguinaldo, aportaciones de seguridad social, aportaciones de servicio de salud, aportaciones al sistema solidario de reparto, aportaciones al sistema de capitalización individual.</t>
  </si>
  <si>
    <t xml:space="preserve">Subsidio Federal Educación Superior/ Tecnológico de Estudios Superiores de Chimalhuacán </t>
  </si>
  <si>
    <t>Servicios Personales (Nomina, Honorarios, Seguridad Social, Cuotas para el fondo del Retiro) y Materiales y Servicios Generales (Materiales de Oficina, Material de Limpieza, Material didáctico, Luz, Servicio de Agua, Teléfono).</t>
  </si>
  <si>
    <t>Convenio Marco de Colaboración para el Apoyo Financiero. Universidad Mexiquense del Bicentenario.</t>
  </si>
  <si>
    <t>Recursos que se utilizan para cubrir el gasto de operación como Materiales y Suministros (material y útiles de oficina, de limpieza, eléctrico, refacciones, accesorios y herramientas) y Servicios Generales (energía eléctrica, telefonía, vigilancia) de la Universidad Mexiquense del Bicentenario.</t>
  </si>
  <si>
    <t xml:space="preserve">Convenio Específico para la Asignación de Recursos Financieros para la Operación de las Universidades Tecnológicas del Estado de México. Universidad Tecnológica de Zinacantepec </t>
  </si>
  <si>
    <t xml:space="preserve">
El recurso se destina para el pago de nómina y gastos de operación (adquisición de materiales y suministros, y el pago de servicios generales), para cumplir con el objetivo principal de esta institución  que es ofrecer educación superior de calidad.
</t>
  </si>
  <si>
    <t>Subsidios Federales para Organismos Descentralizados. Universidad Politécnica de Chimalhuacán</t>
  </si>
  <si>
    <t>Este recurso fue utilizado para el pago de materiales, papelería, combustibles, servicios de vigilancia, limpieza, viáticos a las diferencias dependencias y materiales para el mantenimiento de instalaciones de la universidad.</t>
  </si>
  <si>
    <t>U006 Subsidios Federales para Organismos Descentralizados Estatales. Universidad Tecnológica de Nezahualcóyotl</t>
  </si>
  <si>
    <t xml:space="preserve">Este recurso se utilizó para pagar sueldos, salarios, honorarios, gastos de seguridad, prestaciones derivadas de la relación laboral, adquisición de toda clase de insumos y suministros requeridos para la prestación de bienes y servicios públicos para el desempeño de las actividades administrativas, cubrir el costo de los servicios que se contraten como vigilancia, limpieza, luz, teléfono, reparación de vehículos etc.  </t>
  </si>
  <si>
    <t>U006 Subsidios para organismos descentralizados estatales - Colegio de Estudios Científicos y Tecnológicos del Estado de México</t>
  </si>
  <si>
    <t>Pago de nomina, sueldos, gratificaciones, aguinaldos y otras prestaciones; adquisiciones material de papelería, limpieza, consumibles de computo y materiales diversos y servicios energía eléctrica, telefonía, internet, vigilancia y demás servicios básicos</t>
  </si>
  <si>
    <t>"Fondo de Aportaciones a la Educación Tecnológica y de Adultos".- Educación Tecnológica Colegio de  Educación Profesional Técnica del Estado de México</t>
  </si>
  <si>
    <t>Proporcionar Servicios de Educación Media Superior Tecnológica</t>
  </si>
  <si>
    <t>Convenio de coordinación para la creación, operación y apoyo financiero de los Tecnológicos de Estudios Superiores.- Tecnológico de Estudios Superiores de Tianguistenco.</t>
  </si>
  <si>
    <t>Este Recurso se utiliza para gastos de operación estudiantil,  Gastos de Operación a Personal Docente y Administrativo , tales como Sueldo, Despensa, Aguinaldo, Gratificaciones, Prima Vacacional y Apoyo para Material Didáctico.</t>
  </si>
  <si>
    <t>Convenio de Coordinación para el desarrollo de la Educación Media Superior y Superior en el Estado de México.  Tecnológico de Estudios Superiores del Oriente del Estado de México</t>
  </si>
  <si>
    <t>Gasto destinado a la atención de una matrícula de 2,680 alumnos, mediante el pago de sueldos a docentes y administrativos, pago de servicios generales como luz, teléfono, vigilancia, limpieza, internet, así mismo insumos como papelería, material de limpieza, material bibliográfico.</t>
  </si>
  <si>
    <t>Convenio Específico para la Asignación de Recursos Financieros para la Operación de la Universidad Tecnológica "Fidel Velázquez"</t>
  </si>
  <si>
    <t>Recurso asignado para gastos de operación, adquisición de materiales de limpieza, servicios básicos y servicios personales, de la Universidad Tecnológica Fidel Velázquez.</t>
  </si>
  <si>
    <t>Subsidios Federales para Organismos Descentralizados Estatales. Tecnológico de Estudios Superiores de Ixtapaluca.</t>
  </si>
  <si>
    <t>Para cumplir con el objetivo de la Institución se ejercieron los recursos en el pago de nomina por sueldos y salarios; pago de gasolina para los vehículos del Tecnológico para el personal asignado a comisiones ; enseres de oficina como engrapadoras y artículos de archivo ; materiales como tóner y cartuchos de tinta;  materiales de construcción para el mantenimiento de los inmuebles, así como materiales complementarios como pisos.</t>
  </si>
  <si>
    <t xml:space="preserve">Subsidios Federales para Organismos Descentralizados Estatales. Tecnológico de Estudios Superiores de Ecatepec. </t>
  </si>
  <si>
    <t xml:space="preserve">Recursos que se utilizan para cubrir el gasto de operación como Servicios Personales (sueldos, dietas, primas de antigüedad, aguinaldos) Materiales y Suministros (papelería, materiales de impresión y construcción) y Servicios Generales (energía eléctrica, cuotas y suscripciones, congresos y convenciones) </t>
  </si>
  <si>
    <t xml:space="preserve">Convenio de coordinación para la creación, operación y apoyo financiero del Tecnológico de Estudios Superiores de Jocotitlán </t>
  </si>
  <si>
    <t>Gasto de operación (Recurso destinado al pago de nómina, así como para la adquisición de insumos y suministros para las actividades administrativas y la contratación de servicios para la correcta operación del Tecnológico de Estudios Superiores de Jocotitlán)</t>
  </si>
  <si>
    <t>Subsidios Federales para Organismos descentralizados. Tecnológico de Estudios Superiores de Chalco.</t>
  </si>
  <si>
    <t>Sueldos y Salarios Personal Operativo, Administrativo y Docente. Servicios Generales (Material y útiles de oficina, Materiales y útiles para el procesamiento en equipos y bienes, Artículos metálicos para la construcción, Refacciones y accesorios para equipo de cómputo, Servicios de conducción de señales analógicas y digitales, Asesorías asociadas a convenios o acuerdos, Reparación y mantenimiento de inmuebles, Reparación mantenimiento e instalación de mobiliario y equipo de oficina, Reparación y mantenimiento de vehículos terrestres aéreos y lacustres, Reparación instalación y mantenimiento de maquinaria equipo industrial y diverso, Inscripciones y arbitrajes.</t>
  </si>
  <si>
    <t>Convenio de apoyo financiero (Subsidio Ordinario) Universidad Intercultural del Estado de México</t>
  </si>
  <si>
    <t>Gastos de operación en Materiales y Suministros tales como adquisición materiales de administración, herramientas refacciones y accesorios. Gastos Generales y Otros gastos Asignaciones destinadas a cubrir el costo de todo tipo de servicios que se contraten ; así como los servicios oficiales requeridos para el desempeño de actividades.</t>
  </si>
  <si>
    <t>Convenio de asignación de recursos Consejo Nacional de Ciencia y Tecnología (CONACYT) Universidad Intercultural del Estado de México</t>
  </si>
  <si>
    <t>Gastos de operación en Materiales y Suministros, Gastos Generales así como Transferencias, Asignaciones, Subsidios y Otras Ayudas.</t>
  </si>
  <si>
    <t>Programa Fortalecimiento a la Excelencia Educativa. (Estrategia para el Desarrollo Institucional de la Nueva Escuela Normal EDINEN). Ejercicio Fiscal 2022. Dirección General de Educación Normal.</t>
  </si>
  <si>
    <t>Otorgamiento de apoyos económicos a las Escuelas Normales, para que a partir de ejercicios de planeación prospectiva implementen proyectos académicos que impacten en la calidad de sus programas educativos y la mejora de la gestión</t>
  </si>
  <si>
    <t>Programa  de Fortalecimiento  de la Calidad en Instituciones Educativas. Tecnológico de Estudios Superiores de Jilotepec</t>
  </si>
  <si>
    <t>Gasto corriente: Servicios Personales (Nómina) Servicios Generales (consumo de energía  eléctrica,   servicio de seguridad y vigilancia,   servicio de limpieza), (Impuestos sobre Erogaciones por Remuneraciones al Trabajo Personal )(Servicio de internet  y telefonía convencional), (servicio de fotocopiado)</t>
  </si>
  <si>
    <t>Subsidios Federales para Organismos Descentralizados Estatales Colegio de Bachilleres del Estado de México</t>
  </si>
  <si>
    <t>Elevar el aprovechamiento académico de las y los estudiantes de educación media superior del Estado de México.</t>
  </si>
  <si>
    <t>Convenio de Apoyo Financiero Solidario Universidad Politécnica de Tecámac</t>
  </si>
  <si>
    <t>Este Recursos se utilizan para el pago de Servicios Personales, Materiales y Suministros  y Servicios Generales.</t>
  </si>
  <si>
    <t>Subsidios Federales para Organismos  Descentralizados Estatales, Tecnológico de Estudios Superiores de Cuautitlán Izcalli</t>
  </si>
  <si>
    <t>Gasto de operación: servicio de pago de nómina del personal docente y administrativo de tecnológico tales como sueldo base, primas por año de servicio, aguinaldo, aportaciones de servicio de salud y despensa, en cuanto a  materiales y suministros se realizan pagos de material de oficina, limpieza, material didáctico, de construcción y refacciones menores entre otros  y como servicios generales se realizan los pagos de servicio de energía eléctrica, servicio de limpieza, vigilancia, capacitaciones, servicios telefónicos, mantenimientos a edificios y vehículos, gastos de publicidad, pagos de impuestos y servicios menores de transporte y viáticos nacionales.</t>
  </si>
  <si>
    <t>Subsidios federales para organismos descentralizados estatales. Universidad Politécnica de Atlacomulco</t>
  </si>
  <si>
    <t>Gasto de operación destinados a cubrir pago de Sueldos y Salarios (Horas clase a personal docente y sueldo a personal administrativo) la compra de Materiales y Suministros tales como: (Papelería, Tóner, Combustibles); y  Servicios Generales tales como (Intereses y comisiones bancarias, mantenimiento de vehículos, servicio de limpieza );   necesarios para el correcto funcionamiento de la Universidad.</t>
  </si>
  <si>
    <t>Asignaciones de Recursos Financieros con carácter de Apoyo Solidario para las operaciones de las Universidades Politécnicas del Estado de México, para el Ejercicio Fiscal 2022. Universidad Politécnica de Atlautla.</t>
  </si>
  <si>
    <t>Convenio especifico para la asignación de recursos financieros con carácter de apoyo solidario para la operación de las Universidades Politécnicas del Estado de México. Universidad Politécnica de Otzolotepec</t>
  </si>
  <si>
    <t>Gasto de operación destinados a cubrir el pago servicios personales, materiales, suministros y servicios generales</t>
  </si>
  <si>
    <t>Subsidio Federal para Organismos descentralizados estatales/Tecnológico de Estudios Superiores de Villa Guerrero</t>
  </si>
  <si>
    <t>Para gastos de Servicios personales; sueldo, aguinaldo, despensa, servicio de salud, Materiales y suministros; materiales y útiles de oficina, material de limpieza, Servicios generales; pago de luz, teléfono, agua, sanitización, internet</t>
  </si>
  <si>
    <t>Subsidios para organismos descentralizados estatales al Tecnológico de Estudios Superiores de Coacalco</t>
  </si>
  <si>
    <t>Para cubrir el gasto del Capítulo  1000 Servicios  Personales : principalmente pagos de sueldos y salarios del personal docente, Directivo, Administrativo y Gastos de Seguridad Social, así como gastos de operación ejercidos para el funcionamiento del Tecnológico</t>
  </si>
  <si>
    <t>Entidad Federativa: Gobierno del Estado de México</t>
  </si>
  <si>
    <t>Al período (trimestre 3ro del año 2022)</t>
  </si>
  <si>
    <t xml:space="preserve">Formato del ejercicio y destino de gasto federalizado y reintegros </t>
  </si>
  <si>
    <t>Estrategia y lineamientos para la determinación de Zonas de Baja Emisión en los municipios potenciales del Estado de México. Fideicomiso Ambiental N° 1490.</t>
  </si>
  <si>
    <t>Desarrollar una estrategia para definir Zonas de Baja Emisión en los 10 principales municipios urbanizados con deterioro de calidad de aire en el Estado de México, de acuerdo con criterios que permitan mejorar la calidad del aire en estos, así como, diseñar los planes de manejo de las Zonas definidas.
(16´992,418 beneficiados).</t>
  </si>
  <si>
    <t>Fondo de Aportaciones para los Servicios  de Salud (FASSA) Ramo 33</t>
  </si>
  <si>
    <t>Los recursos son aplicados al pago de los servicios personales de carácter federal, así como el gasto de operación de las unidades médicas en materia de salud.</t>
  </si>
  <si>
    <t>Instituto de Salud para el Bienestar (INSABI)</t>
  </si>
  <si>
    <t>Garantizar la prestación gratuita de servicios de salud, medicamentos y demás insumos asociados para las personas sin seguridad social.</t>
  </si>
  <si>
    <t>Acuerdo para el Fortalecimiento de Acciones de Salud Pública en las Entidades Federativas (AFASPE)</t>
  </si>
  <si>
    <t xml:space="preserve">Recursos para el Fortalecimiento de las Acciones de Salud Pública en la Entidad en sus diferentes programas de acción específica en Materia de Promoción y Prevención de la Salud, Equidad y Género, Salud Reproductiva, Prevención de Enfermedades, Vigilancia Epidemiológica, así como en los programas de Vacunación Universal. </t>
  </si>
  <si>
    <t>Prevención y Tratamiento de Adicciones</t>
  </si>
  <si>
    <t>Fortalecer acciones de reducción en el uso de sustrancias adictivas, así como la promoción de actividades de prevención y tratamiento en el consumo de tabaco, alcohol y otras drogas.</t>
  </si>
  <si>
    <t>Fondo de Aportaciones Múltiples 2022 (Asistencia Social).</t>
  </si>
  <si>
    <t>Sanidad e Inocuidad Agroalimentaria</t>
  </si>
  <si>
    <t>Comités de Sanidad Vegetal, Comité de Fomento y Protección Pecuaria y Comité de Salud Acuícola del Estado de México</t>
  </si>
  <si>
    <t xml:space="preserve">Programa de Agua Potable, Drenaje y Tratamiento (PROAGUA) 2022 </t>
  </si>
  <si>
    <t xml:space="preserve">Dirigido a Varias Poblaciónes Diferentes Municipios, Acambay, Acolman, Aculco, Atenco, Atlacomulco, Chimalhuacan, Coatepec Harinas, El oro, Huixquilucan, Ixtlahuaca, Jilotepec, La Paz, Lerma, Luvianos, Malinalco, Morelos, Nextlalpan, Ocuilan, Otumba, San José del Rincon,San Simón de Guerrero, Sultepec, Temoaya, Tenancigo, Tenango del Aire, Tepetlaoxtoc, Texcoco, Tezoyuca, Tonatico, Villa de Allende, Zinacantepec, (Proyectos Ejecutivos, Ampliaciones, Perforaciones de Pozos, (Obras Nuevas). </t>
  </si>
  <si>
    <t>Subsidios federales para organismos descentralizados estatales</t>
  </si>
  <si>
    <t>Capacitacion en la población desempleada y subempleada, con la finalidad de que las personas capacitadas en y para el trabajo adquieran las habilidades y destreza suficiente para incorporarse al mercado laboral.</t>
  </si>
  <si>
    <t>Subsidios estatales para organismos descentralizados estatales</t>
  </si>
  <si>
    <t>UDP-FOCIR/EDOMEX2021</t>
  </si>
  <si>
    <t>Estado de Mexico</t>
  </si>
  <si>
    <t>Fondo de Aportaciones para la Seguridad Pública 2022</t>
  </si>
  <si>
    <t>Bienes y servicios destinados al fortalecimiento de las intituciones de seguridad pública, conforme a las políticas, estrategias y prioridades orientadas al cumplimiento de los Ejes Estratégicos, Programas y Subprogramas con Prioridad Nacional</t>
  </si>
  <si>
    <t>Programa Fortalecimiento a la Transversalidad de la Perspectiva de Género (PFTPG-Modalidad I).</t>
  </si>
  <si>
    <t>El PFTPG tiene una cobertura Nacional y su población objetivo son las Instancias de las Mujeres en las Entidades Federativas (IMEF), las Instancias Municipales de las Mujeres (IMM) y las unidades administrativas u homólogas a las IMM en las alcaldías de la Ciudad de México, es decir, los mecanismos para el adelanto de las mujeres (MAM), que cumplan con los criterios de elegibilidad establecidos en las Reglas de Operación del Programa. En este contexto, el PFTPG impulsa y facilita el acceso de los MAM a los subsidios y herramientas que fortalezcan sus capacidades organizacionales, técnicas y operativas.</t>
  </si>
  <si>
    <t>Fondo para el Bienestar y el Avance de las Mujeres (FOBAM).</t>
  </si>
  <si>
    <t>El embarazo adolescente y la violencia sexual son problemáticas que se deben atender desde múltiples perspectivas y con acciones interinstitucionales, intergubernamentales e interdisciplinarias muy bien coordinadas.</t>
  </si>
  <si>
    <t>Programa de Apoyo a las Instancias de Mujeres en las Entidades Federativas (PAIMEF).</t>
  </si>
  <si>
    <t>El PAIMEF  tiene una cobertura Nacional, contribuye a la generación de condiciones para el desarrollo humano, el ejercicio de derechos, el empoderamiento y la plena inclusión social de mujeres, lo anterior mediante la prevención  y atención de las violencias de género, en el entendimiento de que éstas son un factor que atenta contra el ejercicio de los derechos humanos de las mujeres, que cumplan con los criterios de elegibilidad establecidos en las Reglas de Operación del Programa de Apoyo a las Instancias de Mujeres en las Entidades Federativas.</t>
  </si>
  <si>
    <t>Programa de Apoyo para Refugios Especializados para Mujeres Victimas de Violencia de Género, Sus Hijas e Hijos, para el Ejercicio Fiscal (REFUGIOS).</t>
  </si>
  <si>
    <t>REFUGIOS, tiene como objetivo Brindar protección y atención integral y especializada, mediante Refugios especializados y Centros Externos de Atención, para atender la demanda de mujeres víctimas de violencia de género, y en su caso, sus Hijas e Hijos, siempre y cuando cumplan con los LINEAMIENTOS de Operación del Programa de Apoyo para Refugios Especializados para Mujeres Víctimas de Violencia de Género, sus Hijas e Hijos, para el ejercicio fiscal 2022.</t>
  </si>
  <si>
    <t>Alerta de Violencia de Genero Contra Mujeres en Estados y Municipios (AVGM).</t>
  </si>
  <si>
    <t>PREVENCIÓN, garantizar la prestación de servicios jurídicos, médicos y psicólogicos especializados y gratuitos para la&lt; recuperación de víctimas directas o indirectas</t>
  </si>
  <si>
    <r>
      <t xml:space="preserve">Convenio de coordinación que para la creación, operación y apoyo financiero del </t>
    </r>
    <r>
      <rPr>
        <sz val="10"/>
        <rFont val="HelveticaNeueLT Std Lt"/>
        <family val="2"/>
      </rPr>
      <t>Tecnológico de Estudios Superiores de Valle de Bravo c</t>
    </r>
    <r>
      <rPr>
        <sz val="10"/>
        <color rgb="FF000000"/>
        <rFont val="HelveticaNeueLT Std Lt"/>
        <family val="2"/>
      </rPr>
      <t>elebran, la Secretaría de Educación Pública y el Gobierno del Estado Libre y Soberano de México.</t>
    </r>
  </si>
  <si>
    <r>
      <t>EDOMEX: Nutrición Escolar Modalidad Desayuno Escolar Frío; EDOMEX: Nutrición Escolar Modalidad Desayuno Escolar Caliente; Familias Fuertes Nutrición EDOMÉX Vertiente Menores de 2 a 5 años 11 meses no Escolarizados; Apoyos Productivos Comunitarios EDOMÉX; Equipamiento de Desayunadores Alimentarios; Adquisición de Pruebas Psicológicas Impresas, para ser Entregadas a los Sistemas Municipales DIF del Territorio del Estado de México, para Fortalecer el Diagnóstico de los Trastornos Mentales; Adquisición de Métodos de Planificación Familiar para Mujeres en Situación de Vulnerabilidad; Material Didáctico Juego "Que Nadie Vulnere Nuestros Derechos"; Adquisición de Material Didáctico sobre Habilidades para la Vida; Adquisición de Material Didáctico Sobre Sexualidad; Cuentos para Conversar; Adquisición de Equipo para Unidades Móviles del DIFEM; Equipamiento de los Consultorios Médicos de los Sistemas Municipales DIF del Estado de México; Adquisición de Equipo y Material para Consultorios Odontológicos fijos de los Sistemas Municipales DIF; Adquisición de Sillas de Ruedas, Bastones, Andaderas y Pañales para Adultos Mayores; Equipamiento para Casas de Día para Adultos Mayores; Adquisición de Aparatos Auditivos para Adultos Mayores; Adquisición de Cobertores para Adultos Mayores; Adquisición de Vestuario, Calzado, Uniformes y Blancos para los Centros de Asistencia Social del Sistema para el Desarrollo Integral de la Familia del Estado de México; Adquisición de Servicio de Comedor para los Centros de Asistencia Social del  Sistema para el Desarrollo Integral de la Familia del Estado de México; Adquisición de Formula Láctea, Pañales y Biberones para  los Centros de Asistencia Social del  Sistema para el Desarrollo Integral de la Familia del Estado de México; Adquisición de Artículos de Higiene Personal para  los Centros de Asistencia Social del  Sistema para el Desarrollo Integral de la Familia del Estado de México; Entrega</t>
    </r>
    <r>
      <rPr>
        <sz val="10"/>
        <color rgb="FFFF0000"/>
        <rFont val="HelveticaNeueLT Std Lt"/>
        <family val="2"/>
      </rPr>
      <t xml:space="preserve"> </t>
    </r>
    <r>
      <rPr>
        <sz val="10"/>
        <rFont val="HelveticaNeueLT Std Lt"/>
        <family val="2"/>
      </rPr>
      <t>de Ayudas Funcionales para Personas con Discapacidad; Equipamiento del Centro de Rehabilitación e Integración Social en Tejupilco, Estado de México; Equipamiento del Centro Estatal de Rehabilitación en Chalco, Estado de México; Equipamiento del Centro de Rehabilitación e Integración Social en Atlacomulco, Estado de México; Adquisición de Equipo para 7 Módulos de Expedición del Programa de Creedencialización Nacional de Personas con Discapacidad; Adquisición de Láminas, Pintura, Cobertores y Colchonetas para la Población Vulnerable.</t>
    </r>
  </si>
  <si>
    <t>Recursos destinados a pago de sueldos,salarios y remuneraciones al personal administrativo y docente y pagos de gastos de operación.</t>
  </si>
  <si>
    <t>Convenio de Apoyo Financiero          Universidad Politécnica del Valle de México</t>
  </si>
  <si>
    <t>Pago  de Nómina: Sueldos, Gratificaciones, Cuotas y Aportaciones. 
Gastos de Operación tales como: Energía eléctrica, Teléfono, Mantenimiento, Suministros en General.</t>
  </si>
  <si>
    <t xml:space="preserve">Gastos de operación:pago de Servicios personales , Materiales y útiles para el procesamiento en equipos y bienes informáticos; material eléctrico y electrónico;  materiales accesorios y suministros de laboratorio; servicio de energía eléctrica;     conservación y mantenimiento menor de inmuebles y vehículos y equipo de transporte terrestre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</si>
</sst>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0.00_);_(* \(#,##0.00\);_(* &quot;-&quot;??_);_(@_)"/>
    <numFmt numFmtId="165" formatCode="_(* #,##0.00_);_(* \(#,##0.00\);_(* \-??_);_(@_)"/>
    <numFmt numFmtId="166" formatCode="_-\$* #,##0.00_-;&quot;-$&quot;* #,##0.00_-;_-\$* \-??_-;_-@_-"/>
    <numFmt numFmtId="167" formatCode="#,##0.00_ ;\-#,##0.00\ "/>
  </numFmts>
  <fonts count="16">
    <font>
      <sz val="11"/>
      <color theme="1"/>
      <name val="Calibri"/>
      <family val="2"/>
      <scheme val="minor"/>
    </font>
    <font>
      <sz val="11"/>
      <color theme="1"/>
      <name val="Calibri"/>
      <family val="2"/>
      <scheme val="minor"/>
    </font>
    <font>
      <sz val="10"/>
      <name val="Arial"/>
      <family val="2"/>
    </font>
    <font>
      <sz val="11"/>
      <color rgb="FF000000"/>
      <name val="Calibri"/>
      <family val="2"/>
    </font>
    <font>
      <sz val="11"/>
      <color rgb="FF000000"/>
      <name val="Calibri"/>
      <family val="2"/>
      <charset val="1"/>
    </font>
    <font>
      <sz val="10"/>
      <name val="Arial"/>
      <family val="2"/>
      <charset val="1"/>
    </font>
    <font>
      <b/>
      <sz val="10"/>
      <color theme="1"/>
      <name val="HelveticaNeueLT Std Lt"/>
      <family val="2"/>
    </font>
    <font>
      <sz val="10"/>
      <color rgb="FF000000"/>
      <name val="Helvetica LT Std"/>
      <family val="2"/>
    </font>
    <font>
      <sz val="10"/>
      <name val="Helvetica LT Std"/>
      <family val="2"/>
    </font>
    <font>
      <sz val="10"/>
      <color theme="1"/>
      <name val="HelveticaNeueLT Std"/>
      <family val="2"/>
    </font>
    <font>
      <sz val="10"/>
      <color theme="1"/>
      <name val="HelveticaNeueLT Std Lt Ext"/>
      <family val="2"/>
    </font>
    <font>
      <sz val="10"/>
      <color theme="1"/>
      <name val="HelveticaNeueLT Std Lt"/>
      <family val="2"/>
    </font>
    <font>
      <sz val="10"/>
      <color indexed="8"/>
      <name val="HelveticaNeueLT Std Lt"/>
      <family val="2"/>
    </font>
    <font>
      <sz val="10"/>
      <name val="HelveticaNeueLT Std Lt"/>
      <family val="2"/>
    </font>
    <font>
      <sz val="10"/>
      <color rgb="FF000000"/>
      <name val="HelveticaNeueLT Std Lt"/>
      <family val="2"/>
    </font>
    <font>
      <sz val="10"/>
      <color rgb="FFFF0000"/>
      <name val="HelveticaNeueLT Std Lt"/>
      <family val="2"/>
    </font>
  </fonts>
  <fills count="6">
    <fill>
      <patternFill patternType="none"/>
    </fill>
    <fill>
      <patternFill patternType="gray125"/>
    </fill>
    <fill>
      <patternFill patternType="solid">
        <fgColor rgb="FFFFFFCC"/>
      </patternFill>
    </fill>
    <fill>
      <patternFill patternType="solid">
        <fgColor theme="0"/>
        <bgColor indexed="64"/>
      </patternFill>
    </fill>
    <fill>
      <patternFill patternType="solid">
        <fgColor rgb="FFFFFFFF"/>
        <bgColor rgb="FF000000"/>
      </patternFill>
    </fill>
    <fill>
      <patternFill patternType="solid">
        <fgColor indexed="9"/>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29">
    <xf numFmtId="0" fontId="0"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0" fontId="2" fillId="0" borderId="0"/>
    <xf numFmtId="0" fontId="2" fillId="0" borderId="0"/>
    <xf numFmtId="0" fontId="1" fillId="2" borderId="1" applyNumberFormat="0" applyFont="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0" fontId="4" fillId="0" borderId="0"/>
    <xf numFmtId="165" fontId="4" fillId="0" borderId="0" applyBorder="0" applyProtection="0"/>
    <xf numFmtId="166" fontId="4" fillId="0" borderId="0" applyBorder="0" applyProtection="0"/>
    <xf numFmtId="0" fontId="5"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112">
    <xf numFmtId="0" fontId="0" fillId="0" borderId="0" xfId="0"/>
    <xf numFmtId="0" fontId="6" fillId="0" borderId="2" xfId="0" applyFont="1" applyBorder="1" applyAlignment="1">
      <alignment horizontal="center"/>
    </xf>
    <xf numFmtId="0" fontId="6" fillId="0" borderId="3" xfId="0" applyFont="1" applyBorder="1" applyAlignment="1">
      <alignment horizontal="center"/>
    </xf>
    <xf numFmtId="49" fontId="7" fillId="0" borderId="0" xfId="0" applyNumberFormat="1" applyFont="1" applyBorder="1" applyAlignment="1">
      <alignment horizontal="justify" vertical="center" wrapText="1"/>
    </xf>
    <xf numFmtId="0" fontId="7" fillId="0" borderId="0" xfId="0" applyFont="1" applyBorder="1" applyAlignment="1">
      <alignment horizontal="justify" vertical="center"/>
    </xf>
    <xf numFmtId="4" fontId="7" fillId="0" borderId="0" xfId="0" applyNumberFormat="1" applyFont="1" applyBorder="1" applyAlignment="1">
      <alignment vertical="center"/>
    </xf>
    <xf numFmtId="4" fontId="8" fillId="0" borderId="0" xfId="0" applyNumberFormat="1" applyFont="1" applyBorder="1" applyAlignment="1">
      <alignment vertical="center"/>
    </xf>
    <xf numFmtId="49" fontId="7" fillId="0" borderId="0" xfId="0" applyNumberFormat="1" applyFont="1" applyBorder="1" applyAlignment="1">
      <alignment vertical="center" wrapText="1"/>
    </xf>
    <xf numFmtId="4" fontId="7" fillId="0" borderId="0" xfId="0" applyNumberFormat="1" applyFont="1" applyBorder="1" applyAlignment="1">
      <alignment horizontal="right" vertical="center"/>
    </xf>
    <xf numFmtId="0" fontId="9" fillId="0" borderId="0" xfId="0" applyNumberFormat="1" applyFont="1" applyBorder="1" applyAlignment="1">
      <alignment vertical="center" wrapText="1"/>
    </xf>
    <xf numFmtId="0" fontId="9" fillId="0" borderId="0" xfId="0" applyNumberFormat="1" applyFont="1" applyBorder="1" applyAlignment="1">
      <alignment horizontal="justify" vertical="center" wrapText="1"/>
    </xf>
    <xf numFmtId="4" fontId="9" fillId="0" borderId="0" xfId="0" applyNumberFormat="1" applyFont="1" applyFill="1" applyBorder="1" applyAlignment="1">
      <alignment vertical="center"/>
    </xf>
    <xf numFmtId="4" fontId="9" fillId="0" borderId="0" xfId="0" applyNumberFormat="1" applyFont="1" applyBorder="1" applyAlignment="1">
      <alignment vertical="center"/>
    </xf>
    <xf numFmtId="49" fontId="0" fillId="0" borderId="0" xfId="0" applyNumberFormat="1" applyBorder="1" applyAlignment="1">
      <alignment horizontal="center" vertical="center"/>
    </xf>
    <xf numFmtId="49" fontId="0" fillId="0" borderId="0" xfId="0" applyNumberFormat="1" applyBorder="1" applyAlignment="1">
      <alignment horizontal="justify" vertical="center" wrapText="1"/>
    </xf>
    <xf numFmtId="167" fontId="0" fillId="0" borderId="0" xfId="19" applyNumberFormat="1" applyFont="1" applyFill="1" applyBorder="1" applyAlignment="1">
      <alignment horizontal="center" vertical="center"/>
    </xf>
    <xf numFmtId="167" fontId="0" fillId="0" borderId="0" xfId="19" applyNumberFormat="1" applyFont="1" applyBorder="1" applyAlignment="1">
      <alignment horizontal="center" vertical="center"/>
    </xf>
    <xf numFmtId="49" fontId="0" fillId="0" borderId="0" xfId="0" applyNumberFormat="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justify" vertical="center"/>
    </xf>
    <xf numFmtId="44" fontId="10" fillId="0" borderId="0" xfId="19" applyFont="1" applyBorder="1" applyAlignment="1">
      <alignment vertical="center"/>
    </xf>
    <xf numFmtId="0" fontId="0" fillId="0" borderId="0" xfId="0" applyBorder="1"/>
    <xf numFmtId="0" fontId="11" fillId="0" borderId="20" xfId="0" applyFont="1" applyBorder="1" applyAlignment="1">
      <alignment horizontal="left" vertical="center" wrapText="1"/>
    </xf>
    <xf numFmtId="0" fontId="14" fillId="0" borderId="20" xfId="0" applyFont="1" applyBorder="1" applyAlignment="1">
      <alignment horizontal="left" vertical="center" wrapText="1"/>
    </xf>
    <xf numFmtId="4" fontId="14" fillId="0" borderId="20" xfId="0" applyNumberFormat="1" applyFont="1" applyBorder="1" applyAlignment="1">
      <alignment horizontal="right" vertical="center" wrapText="1"/>
    </xf>
    <xf numFmtId="4" fontId="14" fillId="0" borderId="20" xfId="0" applyNumberFormat="1" applyFont="1" applyBorder="1" applyAlignment="1">
      <alignment horizontal="center" vertical="center" wrapText="1"/>
    </xf>
    <xf numFmtId="4" fontId="11" fillId="0" borderId="20" xfId="22" applyNumberFormat="1" applyFont="1" applyBorder="1" applyAlignment="1">
      <alignment horizontal="center" vertical="center" wrapText="1"/>
    </xf>
    <xf numFmtId="4" fontId="11" fillId="0" borderId="20" xfId="22" applyNumberFormat="1" applyFont="1" applyBorder="1" applyAlignment="1">
      <alignment horizontal="right" vertical="center" wrapText="1"/>
    </xf>
    <xf numFmtId="4" fontId="11" fillId="0" borderId="22" xfId="22" applyNumberFormat="1" applyFont="1" applyFill="1" applyBorder="1" applyAlignment="1">
      <alignment horizontal="right" vertical="center" wrapText="1"/>
    </xf>
    <xf numFmtId="0" fontId="14" fillId="4" borderId="22" xfId="0" applyFont="1" applyFill="1" applyBorder="1" applyAlignment="1">
      <alignment horizontal="left" vertical="center" wrapText="1"/>
    </xf>
    <xf numFmtId="4" fontId="11" fillId="3" borderId="20" xfId="0" applyNumberFormat="1" applyFont="1" applyFill="1" applyBorder="1" applyAlignment="1">
      <alignment horizontal="center" vertical="center"/>
    </xf>
    <xf numFmtId="49" fontId="11" fillId="0" borderId="0" xfId="0" applyNumberFormat="1" applyFont="1" applyBorder="1" applyAlignment="1">
      <alignment horizontal="left" vertical="center" wrapText="1"/>
    </xf>
    <xf numFmtId="4" fontId="11" fillId="0" borderId="0" xfId="0" applyNumberFormat="1" applyFont="1" applyBorder="1" applyAlignment="1">
      <alignment horizontal="center" vertical="center" wrapText="1"/>
    </xf>
    <xf numFmtId="4" fontId="11" fillId="0" borderId="0" xfId="0" applyNumberFormat="1" applyFont="1" applyBorder="1" applyAlignment="1">
      <alignment horizontal="right" vertical="center" wrapText="1"/>
    </xf>
    <xf numFmtId="4" fontId="11" fillId="0" borderId="0" xfId="0" applyNumberFormat="1" applyFont="1" applyFill="1" applyBorder="1" applyAlignment="1">
      <alignment horizontal="center" vertical="center" wrapText="1"/>
    </xf>
    <xf numFmtId="4" fontId="11" fillId="0" borderId="0" xfId="19" applyNumberFormat="1" applyFont="1" applyBorder="1" applyAlignment="1">
      <alignment horizontal="center" vertical="center" wrapText="1"/>
    </xf>
    <xf numFmtId="0" fontId="11" fillId="0" borderId="0" xfId="0" applyFont="1" applyFill="1" applyBorder="1" applyAlignment="1">
      <alignment horizontal="left" vertical="center" wrapText="1"/>
    </xf>
    <xf numFmtId="4"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right" vertical="center" wrapText="1"/>
    </xf>
    <xf numFmtId="4" fontId="13" fillId="0" borderId="0" xfId="0" applyNumberFormat="1" applyFont="1" applyBorder="1" applyAlignment="1">
      <alignment horizontal="center" vertical="center" wrapText="1"/>
    </xf>
    <xf numFmtId="49" fontId="11" fillId="0" borderId="0" xfId="0" applyNumberFormat="1" applyFont="1" applyFill="1" applyBorder="1" applyAlignment="1">
      <alignment horizontal="left" vertical="center" wrapText="1"/>
    </xf>
    <xf numFmtId="0" fontId="11" fillId="0" borderId="0" xfId="0" applyFont="1" applyBorder="1" applyAlignment="1">
      <alignment horizontal="left" vertical="center" wrapText="1"/>
    </xf>
    <xf numFmtId="4" fontId="11" fillId="0" borderId="0" xfId="24" applyNumberFormat="1" applyFont="1" applyBorder="1" applyAlignment="1">
      <alignment horizontal="center" vertical="center" wrapText="1"/>
    </xf>
    <xf numFmtId="0" fontId="14" fillId="0" borderId="0" xfId="0" applyFont="1" applyBorder="1" applyAlignment="1">
      <alignment horizontal="left" vertical="center" wrapText="1"/>
    </xf>
    <xf numFmtId="4" fontId="14" fillId="0" borderId="0" xfId="0" applyNumberFormat="1" applyFont="1" applyBorder="1" applyAlignment="1">
      <alignment horizontal="center" vertical="center" wrapText="1"/>
    </xf>
    <xf numFmtId="4" fontId="14" fillId="0" borderId="0" xfId="0" applyNumberFormat="1" applyFont="1" applyFill="1" applyBorder="1" applyAlignment="1">
      <alignment horizontal="center" vertical="center" wrapText="1"/>
    </xf>
    <xf numFmtId="0" fontId="11" fillId="0" borderId="20" xfId="0" applyFont="1" applyBorder="1" applyAlignment="1">
      <alignment horizontal="left" vertical="center" wrapText="1" readingOrder="2"/>
    </xf>
    <xf numFmtId="49" fontId="11" fillId="0" borderId="20" xfId="0" applyNumberFormat="1" applyFont="1" applyBorder="1" applyAlignment="1">
      <alignment horizontal="left" vertical="center" wrapText="1"/>
    </xf>
    <xf numFmtId="4" fontId="11" fillId="0" borderId="20" xfId="0" applyNumberFormat="1" applyFont="1" applyBorder="1" applyAlignment="1">
      <alignment horizontal="right" vertical="center"/>
    </xf>
    <xf numFmtId="4" fontId="11" fillId="0" borderId="20" xfId="0" applyNumberFormat="1" applyFont="1" applyBorder="1" applyAlignment="1">
      <alignment horizontal="right" vertical="center" wrapText="1"/>
    </xf>
    <xf numFmtId="0" fontId="11" fillId="3" borderId="20" xfId="0" applyFont="1" applyFill="1" applyBorder="1" applyAlignment="1">
      <alignment horizontal="left" vertical="center" wrapText="1"/>
    </xf>
    <xf numFmtId="4" fontId="11" fillId="0" borderId="20" xfId="19" applyNumberFormat="1" applyFont="1" applyBorder="1" applyAlignment="1">
      <alignment horizontal="right" vertical="center"/>
    </xf>
    <xf numFmtId="4" fontId="11" fillId="0" borderId="20" xfId="0" quotePrefix="1" applyNumberFormat="1" applyFont="1" applyBorder="1" applyAlignment="1">
      <alignment horizontal="right" vertical="center"/>
    </xf>
    <xf numFmtId="49" fontId="11" fillId="3" borderId="20" xfId="0" applyNumberFormat="1" applyFont="1" applyFill="1" applyBorder="1" applyAlignment="1">
      <alignment horizontal="left" vertical="center" wrapText="1"/>
    </xf>
    <xf numFmtId="4" fontId="11" fillId="3" borderId="20" xfId="0" applyNumberFormat="1" applyFont="1" applyFill="1" applyBorder="1" applyAlignment="1">
      <alignment horizontal="right" vertical="center" wrapText="1"/>
    </xf>
    <xf numFmtId="0" fontId="13" fillId="5" borderId="20" xfId="0" applyFont="1" applyFill="1" applyBorder="1" applyAlignment="1">
      <alignment horizontal="left" vertical="center" wrapText="1"/>
    </xf>
    <xf numFmtId="0" fontId="13" fillId="5" borderId="20" xfId="22" applyNumberFormat="1" applyFont="1" applyFill="1" applyBorder="1" applyAlignment="1">
      <alignment horizontal="left" vertical="center" wrapText="1"/>
    </xf>
    <xf numFmtId="4" fontId="13" fillId="5" borderId="20" xfId="28" applyNumberFormat="1" applyFont="1" applyFill="1" applyBorder="1" applyAlignment="1">
      <alignment horizontal="right" vertical="center"/>
    </xf>
    <xf numFmtId="0" fontId="11" fillId="0" borderId="20" xfId="0" applyFont="1" applyFill="1" applyBorder="1" applyAlignment="1">
      <alignment horizontal="left" vertical="center" wrapText="1"/>
    </xf>
    <xf numFmtId="0" fontId="13" fillId="3" borderId="20" xfId="0" applyFont="1" applyFill="1" applyBorder="1" applyAlignment="1" applyProtection="1">
      <alignment horizontal="left" vertical="center" wrapText="1"/>
    </xf>
    <xf numFmtId="49" fontId="11" fillId="0" borderId="20" xfId="0" applyNumberFormat="1" applyFont="1" applyFill="1" applyBorder="1" applyAlignment="1">
      <alignment horizontal="left" vertical="center" wrapText="1"/>
    </xf>
    <xf numFmtId="49" fontId="13" fillId="0" borderId="20" xfId="0" applyNumberFormat="1" applyFont="1" applyBorder="1" applyAlignment="1">
      <alignment horizontal="left" vertical="center" wrapText="1"/>
    </xf>
    <xf numFmtId="4" fontId="13" fillId="0" borderId="20" xfId="0" applyNumberFormat="1" applyFont="1" applyBorder="1" applyAlignment="1">
      <alignment horizontal="right" vertical="center"/>
    </xf>
    <xf numFmtId="4" fontId="11" fillId="0" borderId="20" xfId="22" applyNumberFormat="1" applyFont="1" applyBorder="1" applyAlignment="1">
      <alignment horizontal="right" vertical="center"/>
    </xf>
    <xf numFmtId="0" fontId="13" fillId="0" borderId="20" xfId="0" applyFont="1" applyBorder="1" applyAlignment="1">
      <alignment horizontal="left" vertical="center" wrapText="1"/>
    </xf>
    <xf numFmtId="0" fontId="14" fillId="0" borderId="20" xfId="0" applyFont="1" applyFill="1" applyBorder="1" applyAlignment="1">
      <alignment horizontal="left" vertical="center" wrapText="1"/>
    </xf>
    <xf numFmtId="0" fontId="11" fillId="0" borderId="20" xfId="0" applyNumberFormat="1" applyFont="1" applyBorder="1" applyAlignment="1">
      <alignment horizontal="left" vertical="center" wrapText="1"/>
    </xf>
    <xf numFmtId="4" fontId="11" fillId="0" borderId="20" xfId="19" applyNumberFormat="1" applyFont="1" applyFill="1" applyBorder="1" applyAlignment="1">
      <alignment horizontal="center" vertical="center"/>
    </xf>
    <xf numFmtId="0" fontId="11" fillId="0" borderId="21" xfId="0" applyNumberFormat="1" applyFont="1" applyBorder="1" applyAlignment="1">
      <alignment horizontal="left" vertical="center" wrapText="1"/>
    </xf>
    <xf numFmtId="0" fontId="13" fillId="0" borderId="21" xfId="0" applyNumberFormat="1" applyFont="1" applyBorder="1" applyAlignment="1">
      <alignment horizontal="left" vertical="center" wrapText="1"/>
    </xf>
    <xf numFmtId="4" fontId="11" fillId="0" borderId="20" xfId="22" applyNumberFormat="1" applyFont="1" applyFill="1" applyBorder="1" applyAlignment="1">
      <alignment horizontal="right" vertical="center"/>
    </xf>
    <xf numFmtId="4" fontId="13" fillId="3" borderId="20" xfId="22" applyNumberFormat="1" applyFont="1" applyFill="1" applyBorder="1" applyAlignment="1" applyProtection="1">
      <alignment horizontal="right" vertical="center" wrapText="1"/>
    </xf>
    <xf numFmtId="4" fontId="11" fillId="3" borderId="20" xfId="19" applyNumberFormat="1" applyFont="1" applyFill="1" applyBorder="1" applyAlignment="1">
      <alignment horizontal="right" vertical="center"/>
    </xf>
    <xf numFmtId="4" fontId="11" fillId="0" borderId="20" xfId="0" applyNumberFormat="1" applyFont="1" applyBorder="1" applyAlignment="1">
      <alignment horizontal="center" vertical="center" wrapText="1"/>
    </xf>
    <xf numFmtId="4" fontId="11" fillId="0" borderId="20" xfId="0" applyNumberFormat="1" applyFont="1" applyBorder="1" applyAlignment="1">
      <alignment horizontal="center" vertical="center"/>
    </xf>
    <xf numFmtId="4" fontId="12" fillId="0" borderId="20" xfId="22" applyNumberFormat="1" applyFont="1" applyBorder="1" applyAlignment="1">
      <alignment horizontal="center" vertical="center"/>
    </xf>
    <xf numFmtId="4" fontId="13" fillId="3" borderId="20" xfId="0" applyNumberFormat="1" applyFont="1" applyFill="1" applyBorder="1" applyAlignment="1">
      <alignment horizontal="center" vertical="center"/>
    </xf>
    <xf numFmtId="4" fontId="11" fillId="0" borderId="20" xfId="22" applyNumberFormat="1" applyFont="1" applyBorder="1" applyAlignment="1">
      <alignment horizontal="center" vertical="center"/>
    </xf>
    <xf numFmtId="4" fontId="11" fillId="0" borderId="20" xfId="19" applyNumberFormat="1" applyFont="1" applyBorder="1" applyAlignment="1">
      <alignment horizontal="center" vertical="center"/>
    </xf>
    <xf numFmtId="4" fontId="11" fillId="0" borderId="20" xfId="22" applyNumberFormat="1" applyFont="1" applyFill="1" applyBorder="1" applyAlignment="1">
      <alignment horizontal="center" vertical="center" wrapText="1"/>
    </xf>
    <xf numFmtId="4" fontId="11" fillId="0" borderId="20" xfId="0" applyNumberFormat="1" applyFont="1" applyFill="1" applyBorder="1" applyAlignment="1">
      <alignment horizontal="center" vertical="center"/>
    </xf>
    <xf numFmtId="4" fontId="11" fillId="0" borderId="20" xfId="22" applyNumberFormat="1" applyFont="1" applyFill="1" applyBorder="1" applyAlignment="1">
      <alignment horizontal="center" vertical="center"/>
    </xf>
    <xf numFmtId="4" fontId="13" fillId="0" borderId="20" xfId="22" applyNumberFormat="1" applyFont="1" applyFill="1" applyBorder="1" applyAlignment="1">
      <alignment horizontal="center" vertical="center"/>
    </xf>
    <xf numFmtId="4" fontId="13" fillId="3" borderId="20" xfId="22" applyNumberFormat="1" applyFont="1" applyFill="1" applyBorder="1" applyAlignment="1" applyProtection="1">
      <alignment horizontal="center" vertical="center" wrapText="1"/>
    </xf>
    <xf numFmtId="4" fontId="13" fillId="0" borderId="20" xfId="0" applyNumberFormat="1" applyFont="1" applyBorder="1" applyAlignment="1">
      <alignment horizontal="center" vertical="center"/>
    </xf>
    <xf numFmtId="4" fontId="13" fillId="0" borderId="20" xfId="0" applyNumberFormat="1" applyFont="1" applyFill="1" applyBorder="1" applyAlignment="1">
      <alignment horizontal="center" vertical="center" wrapText="1"/>
    </xf>
    <xf numFmtId="4" fontId="13" fillId="0" borderId="20" xfId="22" applyNumberFormat="1" applyFont="1" applyBorder="1" applyAlignment="1">
      <alignment horizontal="center" vertical="center"/>
    </xf>
    <xf numFmtId="4" fontId="11" fillId="3" borderId="20" xfId="19" applyNumberFormat="1" applyFont="1" applyFill="1" applyBorder="1" applyAlignment="1">
      <alignment horizontal="center" vertical="center"/>
    </xf>
    <xf numFmtId="4" fontId="11" fillId="0" borderId="21" xfId="0" applyNumberFormat="1" applyFont="1" applyFill="1" applyBorder="1" applyAlignment="1">
      <alignment horizontal="center" vertical="center"/>
    </xf>
    <xf numFmtId="4" fontId="14" fillId="0" borderId="20" xfId="0" applyNumberFormat="1" applyFont="1" applyBorder="1" applyAlignment="1">
      <alignment horizontal="center" vertical="center"/>
    </xf>
    <xf numFmtId="4" fontId="14" fillId="0" borderId="20" xfId="0" applyNumberFormat="1" applyFont="1" applyFill="1" applyBorder="1" applyAlignment="1">
      <alignment horizontal="center" vertical="center" wrapText="1"/>
    </xf>
    <xf numFmtId="4" fontId="11" fillId="0" borderId="21" xfId="0" applyNumberFormat="1" applyFont="1" applyBorder="1" applyAlignment="1">
      <alignment horizontal="right" vertical="center"/>
    </xf>
    <xf numFmtId="4" fontId="11" fillId="3" borderId="20" xfId="0" applyNumberFormat="1" applyFont="1" applyFill="1" applyBorder="1" applyAlignment="1">
      <alignment horizontal="right" vertical="center"/>
    </xf>
    <xf numFmtId="4" fontId="14" fillId="0" borderId="20" xfId="0" applyNumberFormat="1" applyFont="1" applyBorder="1" applyAlignment="1">
      <alignment horizontal="right" vertical="center"/>
    </xf>
    <xf numFmtId="4" fontId="11" fillId="0" borderId="20" xfId="19" applyNumberFormat="1" applyFont="1" applyFill="1" applyBorder="1" applyAlignment="1">
      <alignment horizontal="righ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29">
    <cellStyle name="Millares" xfId="22" builtinId="3"/>
    <cellStyle name="Millares 2" xfId="1"/>
    <cellStyle name="Millares 2 2" xfId="2"/>
    <cellStyle name="Millares 2 2 2" xfId="12"/>
    <cellStyle name="Millares 2 3" xfId="10"/>
    <cellStyle name="Millares 2 4" xfId="16"/>
    <cellStyle name="Millares 2 5" xfId="23"/>
    <cellStyle name="Millares 3" xfId="11"/>
    <cellStyle name="Millares 4" xfId="20"/>
    <cellStyle name="Millares 5" xfId="26"/>
    <cellStyle name="Moneda" xfId="19" builtinId="4"/>
    <cellStyle name="Moneda 2" xfId="3"/>
    <cellStyle name="Moneda 2 2" xfId="17"/>
    <cellStyle name="Moneda 2 3" xfId="24"/>
    <cellStyle name="Moneda 3" xfId="4"/>
    <cellStyle name="Moneda 4" xfId="21"/>
    <cellStyle name="Moneda 5" xfId="25"/>
    <cellStyle name="Normal" xfId="0" builtinId="0"/>
    <cellStyle name="Normal 2" xfId="5"/>
    <cellStyle name="Normal 2 10" xfId="14"/>
    <cellStyle name="Normal 2 2" xfId="6"/>
    <cellStyle name="Normal 2 3" xfId="13"/>
    <cellStyle name="Normal 2 4" xfId="18"/>
    <cellStyle name="Normal 3" xfId="7"/>
    <cellStyle name="Normal 4" xfId="15"/>
    <cellStyle name="Normal 5" xfId="8"/>
    <cellStyle name="Normal 7" xfId="27"/>
    <cellStyle name="Notas 2" xfId="9"/>
    <cellStyle name="Porcentaje" xfId="2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2003729</xdr:colOff>
      <xdr:row>57</xdr:row>
      <xdr:rowOff>0</xdr:rowOff>
    </xdr:from>
    <xdr:ext cx="184731" cy="264560"/>
    <xdr:sp macro="" textlink="">
      <xdr:nvSpPr>
        <xdr:cNvPr id="2" name="1 CuadroTexto">
          <a:extLst>
            <a:ext uri="{FF2B5EF4-FFF2-40B4-BE49-F238E27FC236}">
              <a16:creationId xmlns:a16="http://schemas.microsoft.com/office/drawing/2014/main" xmlns="" id="{DD892B5E-4596-4CFE-A800-60514458A8AE}"/>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57</xdr:row>
      <xdr:rowOff>0</xdr:rowOff>
    </xdr:from>
    <xdr:ext cx="184731" cy="264560"/>
    <xdr:sp macro="" textlink="">
      <xdr:nvSpPr>
        <xdr:cNvPr id="3" name="2 CuadroTexto">
          <a:extLst>
            <a:ext uri="{FF2B5EF4-FFF2-40B4-BE49-F238E27FC236}">
              <a16:creationId xmlns:a16="http://schemas.microsoft.com/office/drawing/2014/main" xmlns="" id="{5F371A96-322B-46E8-9C90-2F7620A13F7A}"/>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57</xdr:row>
      <xdr:rowOff>0</xdr:rowOff>
    </xdr:from>
    <xdr:ext cx="184731" cy="264560"/>
    <xdr:sp macro="" textlink="">
      <xdr:nvSpPr>
        <xdr:cNvPr id="4" name="2 CuadroTexto">
          <a:extLst>
            <a:ext uri="{FF2B5EF4-FFF2-40B4-BE49-F238E27FC236}">
              <a16:creationId xmlns:a16="http://schemas.microsoft.com/office/drawing/2014/main" xmlns="" id="{DA0FAB7D-DA75-4C13-9898-02C2CB080E86}"/>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57</xdr:row>
      <xdr:rowOff>0</xdr:rowOff>
    </xdr:from>
    <xdr:ext cx="184731" cy="264560"/>
    <xdr:sp macro="" textlink="">
      <xdr:nvSpPr>
        <xdr:cNvPr id="5" name="2 CuadroTexto">
          <a:extLst>
            <a:ext uri="{FF2B5EF4-FFF2-40B4-BE49-F238E27FC236}">
              <a16:creationId xmlns:a16="http://schemas.microsoft.com/office/drawing/2014/main" xmlns="" id="{15D34572-989D-41CF-B2C7-4191C78924AD}"/>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2621689</xdr:colOff>
      <xdr:row>57</xdr:row>
      <xdr:rowOff>0</xdr:rowOff>
    </xdr:from>
    <xdr:ext cx="184731" cy="937629"/>
    <xdr:sp macro="" textlink="">
      <xdr:nvSpPr>
        <xdr:cNvPr id="6" name="25 Rectángulo">
          <a:extLst>
            <a:ext uri="{FF2B5EF4-FFF2-40B4-BE49-F238E27FC236}">
              <a16:creationId xmlns:a16="http://schemas.microsoft.com/office/drawing/2014/main" xmlns="" id="{62E9EFB5-11B1-4E8A-B0DE-0E4DA187B40F}"/>
            </a:ext>
          </a:extLst>
        </xdr:cNvPr>
        <xdr:cNvSpPr/>
      </xdr:nvSpPr>
      <xdr:spPr>
        <a:xfrm>
          <a:off x="4602889"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57</xdr:row>
      <xdr:rowOff>0</xdr:rowOff>
    </xdr:from>
    <xdr:ext cx="184731" cy="264560"/>
    <xdr:sp macro="" textlink="">
      <xdr:nvSpPr>
        <xdr:cNvPr id="7" name="26 CuadroTexto">
          <a:extLst>
            <a:ext uri="{FF2B5EF4-FFF2-40B4-BE49-F238E27FC236}">
              <a16:creationId xmlns:a16="http://schemas.microsoft.com/office/drawing/2014/main" xmlns="" id="{D00777B4-DBE0-4237-BCE7-53688D13EF60}"/>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2519636</xdr:colOff>
      <xdr:row>57</xdr:row>
      <xdr:rowOff>0</xdr:rowOff>
    </xdr:from>
    <xdr:ext cx="184731" cy="937629"/>
    <xdr:sp macro="" textlink="">
      <xdr:nvSpPr>
        <xdr:cNvPr id="8" name="27 Rectángulo">
          <a:extLst>
            <a:ext uri="{FF2B5EF4-FFF2-40B4-BE49-F238E27FC236}">
              <a16:creationId xmlns:a16="http://schemas.microsoft.com/office/drawing/2014/main" xmlns="" id="{FC78C25D-4A29-4F54-A2FA-357CC4E1FA82}"/>
            </a:ext>
          </a:extLst>
        </xdr:cNvPr>
        <xdr:cNvSpPr/>
      </xdr:nvSpPr>
      <xdr:spPr>
        <a:xfrm>
          <a:off x="4500836"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2</xdr:col>
      <xdr:colOff>2519636</xdr:colOff>
      <xdr:row>57</xdr:row>
      <xdr:rowOff>0</xdr:rowOff>
    </xdr:from>
    <xdr:ext cx="184731" cy="937629"/>
    <xdr:sp macro="" textlink="">
      <xdr:nvSpPr>
        <xdr:cNvPr id="9" name="1 Rectángulo">
          <a:extLst>
            <a:ext uri="{FF2B5EF4-FFF2-40B4-BE49-F238E27FC236}">
              <a16:creationId xmlns:a16="http://schemas.microsoft.com/office/drawing/2014/main" xmlns="" id="{C35B95A8-B575-4797-8350-02D03AC03ACD}"/>
            </a:ext>
          </a:extLst>
        </xdr:cNvPr>
        <xdr:cNvSpPr/>
      </xdr:nvSpPr>
      <xdr:spPr>
        <a:xfrm>
          <a:off x="4500836"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57</xdr:row>
      <xdr:rowOff>0</xdr:rowOff>
    </xdr:from>
    <xdr:ext cx="184731" cy="264560"/>
    <xdr:sp macro="" textlink="">
      <xdr:nvSpPr>
        <xdr:cNvPr id="10" name="2 CuadroTexto">
          <a:extLst>
            <a:ext uri="{FF2B5EF4-FFF2-40B4-BE49-F238E27FC236}">
              <a16:creationId xmlns:a16="http://schemas.microsoft.com/office/drawing/2014/main" xmlns="" id="{155AA317-9092-4190-BB3B-A1F871D1FA83}"/>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2519636</xdr:colOff>
      <xdr:row>57</xdr:row>
      <xdr:rowOff>0</xdr:rowOff>
    </xdr:from>
    <xdr:ext cx="184731" cy="937629"/>
    <xdr:sp macro="" textlink="">
      <xdr:nvSpPr>
        <xdr:cNvPr id="11" name="3 Rectángulo">
          <a:extLst>
            <a:ext uri="{FF2B5EF4-FFF2-40B4-BE49-F238E27FC236}">
              <a16:creationId xmlns:a16="http://schemas.microsoft.com/office/drawing/2014/main" xmlns="" id="{A394EBD5-02D1-4B3B-B183-28B4767FB9B0}"/>
            </a:ext>
          </a:extLst>
        </xdr:cNvPr>
        <xdr:cNvSpPr/>
      </xdr:nvSpPr>
      <xdr:spPr>
        <a:xfrm>
          <a:off x="4500836"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57</xdr:row>
      <xdr:rowOff>0</xdr:rowOff>
    </xdr:from>
    <xdr:ext cx="184731" cy="264560"/>
    <xdr:sp macro="" textlink="">
      <xdr:nvSpPr>
        <xdr:cNvPr id="12" name="2 CuadroTexto">
          <a:extLst>
            <a:ext uri="{FF2B5EF4-FFF2-40B4-BE49-F238E27FC236}">
              <a16:creationId xmlns:a16="http://schemas.microsoft.com/office/drawing/2014/main" xmlns="" id="{DD52F5CF-723D-4085-9F81-CD6A34A8F2F1}"/>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2519636</xdr:colOff>
      <xdr:row>57</xdr:row>
      <xdr:rowOff>0</xdr:rowOff>
    </xdr:from>
    <xdr:ext cx="184731" cy="937629"/>
    <xdr:sp macro="" textlink="">
      <xdr:nvSpPr>
        <xdr:cNvPr id="13" name="1 Rectángulo">
          <a:extLst>
            <a:ext uri="{FF2B5EF4-FFF2-40B4-BE49-F238E27FC236}">
              <a16:creationId xmlns:a16="http://schemas.microsoft.com/office/drawing/2014/main" xmlns="" id="{10424FE2-7CD8-4822-B5C4-EC16303B2FC3}"/>
            </a:ext>
          </a:extLst>
        </xdr:cNvPr>
        <xdr:cNvSpPr/>
      </xdr:nvSpPr>
      <xdr:spPr>
        <a:xfrm>
          <a:off x="1976711"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57</xdr:row>
      <xdr:rowOff>0</xdr:rowOff>
    </xdr:from>
    <xdr:ext cx="184731" cy="264560"/>
    <xdr:sp macro="" textlink="">
      <xdr:nvSpPr>
        <xdr:cNvPr id="14" name="2 CuadroTexto">
          <a:extLst>
            <a:ext uri="{FF2B5EF4-FFF2-40B4-BE49-F238E27FC236}">
              <a16:creationId xmlns:a16="http://schemas.microsoft.com/office/drawing/2014/main" xmlns="" id="{806C62A9-204D-4A96-B6C9-677ABD519C4B}"/>
            </a:ext>
          </a:extLst>
        </xdr:cNvPr>
        <xdr:cNvSpPr txBox="1"/>
      </xdr:nvSpPr>
      <xdr:spPr>
        <a:xfrm>
          <a:off x="1984679" y="3733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2519636</xdr:colOff>
      <xdr:row>57</xdr:row>
      <xdr:rowOff>0</xdr:rowOff>
    </xdr:from>
    <xdr:ext cx="184731" cy="937629"/>
    <xdr:sp macro="" textlink="">
      <xdr:nvSpPr>
        <xdr:cNvPr id="15" name="3 Rectángulo">
          <a:extLst>
            <a:ext uri="{FF2B5EF4-FFF2-40B4-BE49-F238E27FC236}">
              <a16:creationId xmlns:a16="http://schemas.microsoft.com/office/drawing/2014/main" xmlns="" id="{1D13F538-88DB-4431-8539-8A4A4DF63464}"/>
            </a:ext>
          </a:extLst>
        </xdr:cNvPr>
        <xdr:cNvSpPr/>
      </xdr:nvSpPr>
      <xdr:spPr>
        <a:xfrm>
          <a:off x="1976711" y="37338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56</xdr:row>
      <xdr:rowOff>0</xdr:rowOff>
    </xdr:from>
    <xdr:ext cx="184731" cy="264560"/>
    <xdr:sp macro="" textlink="">
      <xdr:nvSpPr>
        <xdr:cNvPr id="16" name="1 CuadroTexto">
          <a:extLst>
            <a:ext uri="{FF2B5EF4-FFF2-40B4-BE49-F238E27FC236}">
              <a16:creationId xmlns:a16="http://schemas.microsoft.com/office/drawing/2014/main" xmlns="" id="{9730FF50-B0DE-4B66-827D-2C836AB47AD8}"/>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56</xdr:row>
      <xdr:rowOff>0</xdr:rowOff>
    </xdr:from>
    <xdr:ext cx="184731" cy="264560"/>
    <xdr:sp macro="" textlink="">
      <xdr:nvSpPr>
        <xdr:cNvPr id="17" name="2 CuadroTexto">
          <a:extLst>
            <a:ext uri="{FF2B5EF4-FFF2-40B4-BE49-F238E27FC236}">
              <a16:creationId xmlns:a16="http://schemas.microsoft.com/office/drawing/2014/main" xmlns="" id="{19EB2EEC-4ACA-4B91-BAF6-09CD56B34791}"/>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56</xdr:row>
      <xdr:rowOff>0</xdr:rowOff>
    </xdr:from>
    <xdr:ext cx="184731" cy="264560"/>
    <xdr:sp macro="" textlink="">
      <xdr:nvSpPr>
        <xdr:cNvPr id="18" name="2 CuadroTexto">
          <a:extLst>
            <a:ext uri="{FF2B5EF4-FFF2-40B4-BE49-F238E27FC236}">
              <a16:creationId xmlns:a16="http://schemas.microsoft.com/office/drawing/2014/main" xmlns="" id="{3A358084-3F5C-46FC-B13A-35113CC3921F}"/>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2003729</xdr:colOff>
      <xdr:row>56</xdr:row>
      <xdr:rowOff>0</xdr:rowOff>
    </xdr:from>
    <xdr:ext cx="184731" cy="264560"/>
    <xdr:sp macro="" textlink="">
      <xdr:nvSpPr>
        <xdr:cNvPr id="19" name="2 CuadroTexto">
          <a:extLst>
            <a:ext uri="{FF2B5EF4-FFF2-40B4-BE49-F238E27FC236}">
              <a16:creationId xmlns:a16="http://schemas.microsoft.com/office/drawing/2014/main" xmlns="" id="{014CA1C5-9F59-48B7-96E3-FDE1C4B8B452}"/>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2621689</xdr:colOff>
      <xdr:row>56</xdr:row>
      <xdr:rowOff>0</xdr:rowOff>
    </xdr:from>
    <xdr:ext cx="184731" cy="937629"/>
    <xdr:sp macro="" textlink="">
      <xdr:nvSpPr>
        <xdr:cNvPr id="20" name="25 Rectángulo">
          <a:extLst>
            <a:ext uri="{FF2B5EF4-FFF2-40B4-BE49-F238E27FC236}">
              <a16:creationId xmlns:a16="http://schemas.microsoft.com/office/drawing/2014/main" xmlns="" id="{00280514-370C-430D-9193-A4D5C34A782C}"/>
            </a:ext>
          </a:extLst>
        </xdr:cNvPr>
        <xdr:cNvSpPr/>
      </xdr:nvSpPr>
      <xdr:spPr>
        <a:xfrm>
          <a:off x="4602889"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56</xdr:row>
      <xdr:rowOff>0</xdr:rowOff>
    </xdr:from>
    <xdr:ext cx="184731" cy="264560"/>
    <xdr:sp macro="" textlink="">
      <xdr:nvSpPr>
        <xdr:cNvPr id="21" name="26 CuadroTexto">
          <a:extLst>
            <a:ext uri="{FF2B5EF4-FFF2-40B4-BE49-F238E27FC236}">
              <a16:creationId xmlns:a16="http://schemas.microsoft.com/office/drawing/2014/main" xmlns="" id="{EDAB92BC-22B6-493F-8841-CF0B7371AF6C}"/>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2519636</xdr:colOff>
      <xdr:row>56</xdr:row>
      <xdr:rowOff>0</xdr:rowOff>
    </xdr:from>
    <xdr:ext cx="184731" cy="937629"/>
    <xdr:sp macro="" textlink="">
      <xdr:nvSpPr>
        <xdr:cNvPr id="22" name="27 Rectángulo">
          <a:extLst>
            <a:ext uri="{FF2B5EF4-FFF2-40B4-BE49-F238E27FC236}">
              <a16:creationId xmlns:a16="http://schemas.microsoft.com/office/drawing/2014/main" xmlns="" id="{98BE3982-1F82-465E-8D32-BCD0A8D5FC2C}"/>
            </a:ext>
          </a:extLst>
        </xdr:cNvPr>
        <xdr:cNvSpPr/>
      </xdr:nvSpPr>
      <xdr:spPr>
        <a:xfrm>
          <a:off x="4500836"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2</xdr:col>
      <xdr:colOff>2519636</xdr:colOff>
      <xdr:row>56</xdr:row>
      <xdr:rowOff>0</xdr:rowOff>
    </xdr:from>
    <xdr:ext cx="184731" cy="937629"/>
    <xdr:sp macro="" textlink="">
      <xdr:nvSpPr>
        <xdr:cNvPr id="23" name="1 Rectángulo">
          <a:extLst>
            <a:ext uri="{FF2B5EF4-FFF2-40B4-BE49-F238E27FC236}">
              <a16:creationId xmlns:a16="http://schemas.microsoft.com/office/drawing/2014/main" xmlns="" id="{B8B7C1F0-3882-429F-882F-0FD68C38D719}"/>
            </a:ext>
          </a:extLst>
        </xdr:cNvPr>
        <xdr:cNvSpPr/>
      </xdr:nvSpPr>
      <xdr:spPr>
        <a:xfrm>
          <a:off x="4500836"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56</xdr:row>
      <xdr:rowOff>0</xdr:rowOff>
    </xdr:from>
    <xdr:ext cx="184731" cy="264560"/>
    <xdr:sp macro="" textlink="">
      <xdr:nvSpPr>
        <xdr:cNvPr id="24" name="2 CuadroTexto">
          <a:extLst>
            <a:ext uri="{FF2B5EF4-FFF2-40B4-BE49-F238E27FC236}">
              <a16:creationId xmlns:a16="http://schemas.microsoft.com/office/drawing/2014/main" xmlns="" id="{2370B179-6CE6-40C6-B9B9-5CB2173CD6CF}"/>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xdr:col>
      <xdr:colOff>2519636</xdr:colOff>
      <xdr:row>56</xdr:row>
      <xdr:rowOff>0</xdr:rowOff>
    </xdr:from>
    <xdr:ext cx="184731" cy="937629"/>
    <xdr:sp macro="" textlink="">
      <xdr:nvSpPr>
        <xdr:cNvPr id="25" name="3 Rectángulo">
          <a:extLst>
            <a:ext uri="{FF2B5EF4-FFF2-40B4-BE49-F238E27FC236}">
              <a16:creationId xmlns:a16="http://schemas.microsoft.com/office/drawing/2014/main" xmlns="" id="{99901F5D-2B7A-4B7E-9763-DA4C48B5222C}"/>
            </a:ext>
          </a:extLst>
        </xdr:cNvPr>
        <xdr:cNvSpPr/>
      </xdr:nvSpPr>
      <xdr:spPr>
        <a:xfrm>
          <a:off x="4500836"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56</xdr:row>
      <xdr:rowOff>0</xdr:rowOff>
    </xdr:from>
    <xdr:ext cx="184731" cy="264560"/>
    <xdr:sp macro="" textlink="">
      <xdr:nvSpPr>
        <xdr:cNvPr id="26" name="2 CuadroTexto">
          <a:extLst>
            <a:ext uri="{FF2B5EF4-FFF2-40B4-BE49-F238E27FC236}">
              <a16:creationId xmlns:a16="http://schemas.microsoft.com/office/drawing/2014/main" xmlns="" id="{EEB80264-8AE2-4A0E-AB37-09D3162EAC89}"/>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2519636</xdr:colOff>
      <xdr:row>56</xdr:row>
      <xdr:rowOff>0</xdr:rowOff>
    </xdr:from>
    <xdr:ext cx="184731" cy="937629"/>
    <xdr:sp macro="" textlink="">
      <xdr:nvSpPr>
        <xdr:cNvPr id="27" name="1 Rectángulo">
          <a:extLst>
            <a:ext uri="{FF2B5EF4-FFF2-40B4-BE49-F238E27FC236}">
              <a16:creationId xmlns:a16="http://schemas.microsoft.com/office/drawing/2014/main" xmlns="" id="{20DEF5A1-4237-43FD-912A-6B9404AFE685}"/>
            </a:ext>
          </a:extLst>
        </xdr:cNvPr>
        <xdr:cNvSpPr/>
      </xdr:nvSpPr>
      <xdr:spPr>
        <a:xfrm>
          <a:off x="1976711"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xdr:col>
      <xdr:colOff>2003729</xdr:colOff>
      <xdr:row>56</xdr:row>
      <xdr:rowOff>0</xdr:rowOff>
    </xdr:from>
    <xdr:ext cx="184731" cy="264560"/>
    <xdr:sp macro="" textlink="">
      <xdr:nvSpPr>
        <xdr:cNvPr id="28" name="2 CuadroTexto">
          <a:extLst>
            <a:ext uri="{FF2B5EF4-FFF2-40B4-BE49-F238E27FC236}">
              <a16:creationId xmlns:a16="http://schemas.microsoft.com/office/drawing/2014/main" xmlns="" id="{584C862D-B923-470C-84C9-7E0CA58B86D4}"/>
            </a:ext>
          </a:extLst>
        </xdr:cNvPr>
        <xdr:cNvSpPr txBox="1"/>
      </xdr:nvSpPr>
      <xdr:spPr>
        <a:xfrm>
          <a:off x="198467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xdr:col>
      <xdr:colOff>2519636</xdr:colOff>
      <xdr:row>56</xdr:row>
      <xdr:rowOff>0</xdr:rowOff>
    </xdr:from>
    <xdr:ext cx="184731" cy="937629"/>
    <xdr:sp macro="" textlink="">
      <xdr:nvSpPr>
        <xdr:cNvPr id="29" name="3 Rectángulo">
          <a:extLst>
            <a:ext uri="{FF2B5EF4-FFF2-40B4-BE49-F238E27FC236}">
              <a16:creationId xmlns:a16="http://schemas.microsoft.com/office/drawing/2014/main" xmlns="" id="{779C7D09-702E-4329-9D6F-9D4B38D3B216}"/>
            </a:ext>
          </a:extLst>
        </xdr:cNvPr>
        <xdr:cNvSpPr/>
      </xdr:nvSpPr>
      <xdr:spPr>
        <a:xfrm>
          <a:off x="1976711" y="2438400"/>
          <a:ext cx="184731" cy="937629"/>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s-ES" sz="5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3"/>
  <sheetViews>
    <sheetView tabSelected="1" workbookViewId="0">
      <selection activeCell="B4" sqref="B4:F4"/>
    </sheetView>
  </sheetViews>
  <sheetFormatPr baseColWidth="10" defaultRowHeight="15"/>
  <cols>
    <col min="1" max="1" width="10.7109375" customWidth="1"/>
    <col min="2" max="2" width="30.7109375" customWidth="1"/>
    <col min="3" max="3" width="40.7109375" customWidth="1"/>
    <col min="4" max="6" width="30.7109375" customWidth="1"/>
  </cols>
  <sheetData>
    <row r="1" spans="2:6" ht="15.75" thickBot="1"/>
    <row r="2" spans="2:6" ht="15.75" thickTop="1">
      <c r="B2" s="103" t="s">
        <v>85</v>
      </c>
      <c r="C2" s="104"/>
      <c r="D2" s="104"/>
      <c r="E2" s="104"/>
      <c r="F2" s="105"/>
    </row>
    <row r="3" spans="2:6">
      <c r="B3" s="106" t="s">
        <v>87</v>
      </c>
      <c r="C3" s="107"/>
      <c r="D3" s="107"/>
      <c r="E3" s="107"/>
      <c r="F3" s="108"/>
    </row>
    <row r="4" spans="2:6" ht="15.75" thickBot="1">
      <c r="B4" s="109" t="s">
        <v>86</v>
      </c>
      <c r="C4" s="110"/>
      <c r="D4" s="110"/>
      <c r="E4" s="110"/>
      <c r="F4" s="111"/>
    </row>
    <row r="5" spans="2:6" ht="15.75" thickTop="1">
      <c r="B5" s="95" t="s">
        <v>0</v>
      </c>
      <c r="C5" s="97" t="s">
        <v>1</v>
      </c>
      <c r="D5" s="101" t="s">
        <v>2</v>
      </c>
      <c r="E5" s="102"/>
      <c r="F5" s="99" t="s">
        <v>3</v>
      </c>
    </row>
    <row r="6" spans="2:6" ht="15.75" thickBot="1">
      <c r="B6" s="96"/>
      <c r="C6" s="98"/>
      <c r="D6" s="1" t="s">
        <v>4</v>
      </c>
      <c r="E6" s="2" t="s">
        <v>5</v>
      </c>
      <c r="F6" s="100"/>
    </row>
    <row r="7" spans="2:6" ht="59.25" customHeight="1" thickTop="1">
      <c r="B7" s="46" t="s">
        <v>6</v>
      </c>
      <c r="C7" s="22" t="s">
        <v>7</v>
      </c>
      <c r="D7" s="26">
        <v>92806784.670000002</v>
      </c>
      <c r="E7" s="26">
        <v>92806784.670000002</v>
      </c>
      <c r="F7" s="27">
        <v>0</v>
      </c>
    </row>
    <row r="8" spans="2:6" ht="61.5" customHeight="1">
      <c r="B8" s="46" t="s">
        <v>8</v>
      </c>
      <c r="C8" s="22" t="s">
        <v>9</v>
      </c>
      <c r="D8" s="26">
        <v>7864894.0800000001</v>
      </c>
      <c r="E8" s="26">
        <v>7864894.0800000001</v>
      </c>
      <c r="F8" s="27">
        <v>0</v>
      </c>
    </row>
    <row r="9" spans="2:6" ht="69" customHeight="1">
      <c r="B9" s="47" t="s">
        <v>10</v>
      </c>
      <c r="C9" s="47" t="s">
        <v>11</v>
      </c>
      <c r="D9" s="74">
        <v>40602378</v>
      </c>
      <c r="E9" s="74">
        <v>39627378</v>
      </c>
      <c r="F9" s="48">
        <v>0</v>
      </c>
    </row>
    <row r="10" spans="2:6" ht="63.75" customHeight="1">
      <c r="B10" s="47" t="s">
        <v>12</v>
      </c>
      <c r="C10" s="47" t="s">
        <v>13</v>
      </c>
      <c r="D10" s="74">
        <v>10052000</v>
      </c>
      <c r="E10" s="74">
        <v>10052000</v>
      </c>
      <c r="F10" s="48" t="s">
        <v>14</v>
      </c>
    </row>
    <row r="11" spans="2:6" ht="86.25" customHeight="1">
      <c r="B11" s="47" t="s">
        <v>15</v>
      </c>
      <c r="C11" s="47" t="s">
        <v>16</v>
      </c>
      <c r="D11" s="75">
        <v>6031423</v>
      </c>
      <c r="E11" s="75">
        <v>6031423</v>
      </c>
      <c r="F11" s="48">
        <v>0</v>
      </c>
    </row>
    <row r="12" spans="2:6" ht="186.75" customHeight="1">
      <c r="B12" s="47" t="s">
        <v>17</v>
      </c>
      <c r="C12" s="47" t="s">
        <v>18</v>
      </c>
      <c r="D12" s="74">
        <v>4464000</v>
      </c>
      <c r="E12" s="73">
        <v>4464000</v>
      </c>
      <c r="F12" s="48">
        <v>0</v>
      </c>
    </row>
    <row r="13" spans="2:6" ht="95.25" customHeight="1">
      <c r="B13" s="47" t="s">
        <v>19</v>
      </c>
      <c r="C13" s="47" t="s">
        <v>20</v>
      </c>
      <c r="D13" s="76">
        <v>13035894.220000001</v>
      </c>
      <c r="E13" s="76">
        <v>13035894.220000001</v>
      </c>
      <c r="F13" s="48">
        <v>0</v>
      </c>
    </row>
    <row r="14" spans="2:6" ht="53.25" customHeight="1">
      <c r="B14" s="22" t="s">
        <v>21</v>
      </c>
      <c r="C14" s="50" t="s">
        <v>22</v>
      </c>
      <c r="D14" s="74">
        <v>9387386.700000003</v>
      </c>
      <c r="E14" s="74">
        <v>9387386.700000003</v>
      </c>
      <c r="F14" s="48">
        <v>0</v>
      </c>
    </row>
    <row r="15" spans="2:6" ht="93.75" customHeight="1">
      <c r="B15" s="22" t="s">
        <v>23</v>
      </c>
      <c r="C15" s="22" t="s">
        <v>24</v>
      </c>
      <c r="D15" s="77">
        <v>3382275</v>
      </c>
      <c r="E15" s="77">
        <v>3382275</v>
      </c>
      <c r="F15" s="63">
        <f>D15-E15</f>
        <v>0</v>
      </c>
    </row>
    <row r="16" spans="2:6" ht="67.5" customHeight="1">
      <c r="B16" s="22" t="s">
        <v>25</v>
      </c>
      <c r="C16" s="22" t="s">
        <v>26</v>
      </c>
      <c r="D16" s="73">
        <v>2690921.52</v>
      </c>
      <c r="E16" s="73">
        <v>2690921.52</v>
      </c>
      <c r="F16" s="49">
        <v>0</v>
      </c>
    </row>
    <row r="17" spans="2:6" ht="69.75" customHeight="1">
      <c r="B17" s="22" t="s">
        <v>27</v>
      </c>
      <c r="C17" s="22" t="s">
        <v>28</v>
      </c>
      <c r="D17" s="78">
        <v>1708997</v>
      </c>
      <c r="E17" s="78">
        <v>1313261.8999999999</v>
      </c>
      <c r="F17" s="51">
        <v>0</v>
      </c>
    </row>
    <row r="18" spans="2:6" ht="103.5" customHeight="1">
      <c r="B18" s="22" t="s">
        <v>29</v>
      </c>
      <c r="C18" s="22" t="s">
        <v>125</v>
      </c>
      <c r="D18" s="79">
        <v>16709310</v>
      </c>
      <c r="E18" s="79">
        <v>12764561.720000001</v>
      </c>
      <c r="F18" s="48">
        <v>0</v>
      </c>
    </row>
    <row r="19" spans="2:6" ht="94.5" customHeight="1">
      <c r="B19" s="22" t="s">
        <v>30</v>
      </c>
      <c r="C19" s="22" t="s">
        <v>31</v>
      </c>
      <c r="D19" s="77">
        <v>18982612.77</v>
      </c>
      <c r="E19" s="77">
        <v>18982612.77</v>
      </c>
      <c r="F19" s="63">
        <v>0</v>
      </c>
    </row>
    <row r="20" spans="2:6" ht="90" customHeight="1">
      <c r="B20" s="22" t="s">
        <v>32</v>
      </c>
      <c r="C20" s="50" t="s">
        <v>33</v>
      </c>
      <c r="D20" s="77">
        <v>5571072</v>
      </c>
      <c r="E20" s="77">
        <v>5571072</v>
      </c>
      <c r="F20" s="49">
        <v>0</v>
      </c>
    </row>
    <row r="21" spans="2:6" ht="78" customHeight="1">
      <c r="B21" s="47" t="s">
        <v>34</v>
      </c>
      <c r="C21" s="47" t="s">
        <v>35</v>
      </c>
      <c r="D21" s="74">
        <v>10264919</v>
      </c>
      <c r="E21" s="74">
        <v>10264919</v>
      </c>
      <c r="F21" s="48">
        <v>0</v>
      </c>
    </row>
    <row r="22" spans="2:6" ht="91.5" customHeight="1">
      <c r="B22" s="22" t="s">
        <v>36</v>
      </c>
      <c r="C22" s="22" t="s">
        <v>37</v>
      </c>
      <c r="D22" s="80">
        <v>17859000</v>
      </c>
      <c r="E22" s="80">
        <v>17859000</v>
      </c>
      <c r="F22" s="48">
        <v>0</v>
      </c>
    </row>
    <row r="23" spans="2:6" ht="81.75" customHeight="1">
      <c r="B23" s="22" t="s">
        <v>38</v>
      </c>
      <c r="C23" s="22" t="s">
        <v>39</v>
      </c>
      <c r="D23" s="77">
        <v>5100224.1100000003</v>
      </c>
      <c r="E23" s="77">
        <v>5100224.1100000003</v>
      </c>
      <c r="F23" s="48">
        <v>0</v>
      </c>
    </row>
    <row r="24" spans="2:6" ht="67.5" customHeight="1">
      <c r="B24" s="22" t="s">
        <v>40</v>
      </c>
      <c r="C24" s="22" t="s">
        <v>41</v>
      </c>
      <c r="D24" s="74">
        <v>4703344</v>
      </c>
      <c r="E24" s="74">
        <v>3314335</v>
      </c>
      <c r="F24" s="52">
        <v>0</v>
      </c>
    </row>
    <row r="25" spans="2:6" ht="130.5" customHeight="1">
      <c r="B25" s="22" t="s">
        <v>42</v>
      </c>
      <c r="C25" s="22" t="s">
        <v>43</v>
      </c>
      <c r="D25" s="73">
        <v>24652980</v>
      </c>
      <c r="E25" s="73">
        <v>19876097</v>
      </c>
      <c r="F25" s="49">
        <v>0</v>
      </c>
    </row>
    <row r="26" spans="2:6" ht="77.25" customHeight="1">
      <c r="B26" s="22" t="s">
        <v>44</v>
      </c>
      <c r="C26" s="22" t="s">
        <v>45</v>
      </c>
      <c r="D26" s="80">
        <v>92805693.079999998</v>
      </c>
      <c r="E26" s="80">
        <v>92805693.079999998</v>
      </c>
      <c r="F26" s="49">
        <v>0</v>
      </c>
    </row>
    <row r="27" spans="2:6" ht="66" customHeight="1">
      <c r="B27" s="22" t="s">
        <v>46</v>
      </c>
      <c r="C27" s="22" t="s">
        <v>47</v>
      </c>
      <c r="D27" s="74">
        <v>185682322</v>
      </c>
      <c r="E27" s="74">
        <v>188937459.85999998</v>
      </c>
      <c r="F27" s="48">
        <v>0</v>
      </c>
    </row>
    <row r="28" spans="2:6" ht="81" customHeight="1">
      <c r="B28" s="47" t="s">
        <v>48</v>
      </c>
      <c r="C28" s="53" t="s">
        <v>49</v>
      </c>
      <c r="D28" s="74">
        <v>7426366</v>
      </c>
      <c r="E28" s="74">
        <v>7426366</v>
      </c>
      <c r="F28" s="54">
        <v>0</v>
      </c>
    </row>
    <row r="29" spans="2:6" ht="83.25" customHeight="1">
      <c r="B29" s="22" t="s">
        <v>50</v>
      </c>
      <c r="C29" s="22" t="s">
        <v>51</v>
      </c>
      <c r="D29" s="81">
        <v>9275022</v>
      </c>
      <c r="E29" s="81">
        <v>9275022</v>
      </c>
      <c r="F29" s="49">
        <v>0</v>
      </c>
    </row>
    <row r="30" spans="2:6" ht="56.25" customHeight="1">
      <c r="B30" s="55" t="s">
        <v>52</v>
      </c>
      <c r="C30" s="56" t="s">
        <v>53</v>
      </c>
      <c r="D30" s="82">
        <v>24299814</v>
      </c>
      <c r="E30" s="82">
        <v>24299814</v>
      </c>
      <c r="F30" s="57">
        <v>0</v>
      </c>
    </row>
    <row r="31" spans="2:6" ht="130.5" customHeight="1">
      <c r="B31" s="22" t="s">
        <v>54</v>
      </c>
      <c r="C31" s="58" t="s">
        <v>55</v>
      </c>
      <c r="D31" s="77">
        <v>7612173</v>
      </c>
      <c r="E31" s="77">
        <f>D31</f>
        <v>7612173</v>
      </c>
      <c r="F31" s="63">
        <v>0</v>
      </c>
    </row>
    <row r="32" spans="2:6" ht="96" customHeight="1">
      <c r="B32" s="59" t="s">
        <v>56</v>
      </c>
      <c r="C32" s="59" t="s">
        <v>57</v>
      </c>
      <c r="D32" s="83">
        <v>24251429</v>
      </c>
      <c r="E32" s="83">
        <v>24251429</v>
      </c>
      <c r="F32" s="71">
        <f>+D32-E32</f>
        <v>0</v>
      </c>
    </row>
    <row r="33" spans="2:6" ht="42" customHeight="1">
      <c r="B33" s="60" t="s">
        <v>123</v>
      </c>
      <c r="C33" s="58" t="s">
        <v>122</v>
      </c>
      <c r="D33" s="81">
        <v>31931117</v>
      </c>
      <c r="E33" s="81">
        <v>31931117</v>
      </c>
      <c r="F33" s="70">
        <v>0</v>
      </c>
    </row>
    <row r="34" spans="2:6" ht="75.75" customHeight="1">
      <c r="B34" s="61" t="s">
        <v>58</v>
      </c>
      <c r="C34" s="61" t="s">
        <v>59</v>
      </c>
      <c r="D34" s="84">
        <v>9800524</v>
      </c>
      <c r="E34" s="85">
        <v>8905407.9700000007</v>
      </c>
      <c r="F34" s="62">
        <v>0</v>
      </c>
    </row>
    <row r="35" spans="2:6" ht="207" customHeight="1">
      <c r="B35" s="50" t="s">
        <v>60</v>
      </c>
      <c r="C35" s="58" t="s">
        <v>61</v>
      </c>
      <c r="D35" s="77">
        <v>7243264</v>
      </c>
      <c r="E35" s="77">
        <v>7243264</v>
      </c>
      <c r="F35" s="63">
        <f>+D35-E35</f>
        <v>0</v>
      </c>
    </row>
    <row r="36" spans="2:6" ht="111" customHeight="1">
      <c r="B36" s="64" t="s">
        <v>62</v>
      </c>
      <c r="C36" s="64" t="s">
        <v>63</v>
      </c>
      <c r="D36" s="86">
        <v>6989191.1500000004</v>
      </c>
      <c r="E36" s="86">
        <v>6989191.1500000004</v>
      </c>
      <c r="F36" s="70">
        <v>0</v>
      </c>
    </row>
    <row r="37" spans="2:6" ht="54" customHeight="1">
      <c r="B37" s="64" t="s">
        <v>64</v>
      </c>
      <c r="C37" s="64" t="s">
        <v>65</v>
      </c>
      <c r="D37" s="86">
        <v>30798.3</v>
      </c>
      <c r="E37" s="86">
        <v>30798.3</v>
      </c>
      <c r="F37" s="70">
        <v>0</v>
      </c>
    </row>
    <row r="38" spans="2:6" ht="80.25" customHeight="1">
      <c r="B38" s="50" t="s">
        <v>66</v>
      </c>
      <c r="C38" s="50" t="s">
        <v>67</v>
      </c>
      <c r="D38" s="87">
        <v>78915136</v>
      </c>
      <c r="E38" s="87">
        <v>4301529.5199999996</v>
      </c>
      <c r="F38" s="72">
        <v>0</v>
      </c>
    </row>
    <row r="39" spans="2:6" ht="95.25" customHeight="1">
      <c r="B39" s="22" t="s">
        <v>68</v>
      </c>
      <c r="C39" s="22" t="s">
        <v>69</v>
      </c>
      <c r="D39" s="74">
        <v>6019592</v>
      </c>
      <c r="E39" s="74">
        <v>6019592</v>
      </c>
      <c r="F39" s="48">
        <v>0</v>
      </c>
    </row>
    <row r="40" spans="2:6" ht="49.5" customHeight="1">
      <c r="B40" s="22" t="s">
        <v>70</v>
      </c>
      <c r="C40" s="22" t="s">
        <v>71</v>
      </c>
      <c r="D40" s="74">
        <v>101289870</v>
      </c>
      <c r="E40" s="74">
        <v>74547855.739999995</v>
      </c>
      <c r="F40" s="48">
        <v>0</v>
      </c>
    </row>
    <row r="41" spans="2:6" ht="43.5" customHeight="1">
      <c r="B41" s="22" t="s">
        <v>72</v>
      </c>
      <c r="C41" s="22" t="s">
        <v>73</v>
      </c>
      <c r="D41" s="81">
        <v>5192091</v>
      </c>
      <c r="E41" s="81">
        <v>5192091</v>
      </c>
      <c r="F41" s="70">
        <v>0</v>
      </c>
    </row>
    <row r="42" spans="2:6" ht="69" customHeight="1">
      <c r="B42" s="47" t="s">
        <v>74</v>
      </c>
      <c r="C42" s="47" t="s">
        <v>124</v>
      </c>
      <c r="D42" s="74">
        <v>14231603.279999997</v>
      </c>
      <c r="E42" s="74">
        <v>14231603.279999997</v>
      </c>
      <c r="F42" s="48">
        <v>0</v>
      </c>
    </row>
    <row r="43" spans="2:6" ht="192.75" customHeight="1">
      <c r="B43" s="65" t="s">
        <v>120</v>
      </c>
      <c r="C43" s="65" t="s">
        <v>75</v>
      </c>
      <c r="D43" s="80">
        <v>7236708</v>
      </c>
      <c r="E43" s="80">
        <v>5477074.7699999996</v>
      </c>
      <c r="F43" s="70">
        <v>0</v>
      </c>
    </row>
    <row r="44" spans="2:6" ht="115.5" customHeight="1">
      <c r="B44" s="22" t="s">
        <v>76</v>
      </c>
      <c r="C44" s="58" t="s">
        <v>77</v>
      </c>
      <c r="D44" s="77">
        <v>3759539.85</v>
      </c>
      <c r="E44" s="77">
        <v>3759539.85</v>
      </c>
      <c r="F44" s="70">
        <v>0</v>
      </c>
    </row>
    <row r="45" spans="2:6" ht="92.25" customHeight="1">
      <c r="B45" s="22" t="s">
        <v>78</v>
      </c>
      <c r="C45" s="22" t="s">
        <v>24</v>
      </c>
      <c r="D45" s="77">
        <v>15080</v>
      </c>
      <c r="E45" s="77">
        <v>1003921.91</v>
      </c>
      <c r="F45" s="63">
        <v>0</v>
      </c>
    </row>
    <row r="46" spans="2:6" ht="93.75" customHeight="1">
      <c r="B46" s="22" t="s">
        <v>79</v>
      </c>
      <c r="C46" s="22" t="s">
        <v>80</v>
      </c>
      <c r="D46" s="77">
        <v>3738558</v>
      </c>
      <c r="E46" s="77">
        <v>2869745.46</v>
      </c>
      <c r="F46" s="63">
        <v>0</v>
      </c>
    </row>
    <row r="47" spans="2:6" ht="69" customHeight="1">
      <c r="B47" s="47" t="s">
        <v>81</v>
      </c>
      <c r="C47" s="66" t="s">
        <v>82</v>
      </c>
      <c r="D47" s="26">
        <v>21282345</v>
      </c>
      <c r="E47" s="26">
        <v>17443430.039999999</v>
      </c>
      <c r="F47" s="63">
        <v>0</v>
      </c>
    </row>
    <row r="48" spans="2:6" ht="81.75" customHeight="1">
      <c r="B48" s="22" t="s">
        <v>83</v>
      </c>
      <c r="C48" s="22" t="s">
        <v>84</v>
      </c>
      <c r="D48" s="74">
        <v>13200350</v>
      </c>
      <c r="E48" s="74">
        <v>13200350</v>
      </c>
      <c r="F48" s="48">
        <v>0</v>
      </c>
    </row>
    <row r="49" spans="2:6" ht="104.25" customHeight="1">
      <c r="B49" s="23" t="s">
        <v>88</v>
      </c>
      <c r="C49" s="23" t="s">
        <v>89</v>
      </c>
      <c r="D49" s="25">
        <v>9364304.0999999996</v>
      </c>
      <c r="E49" s="25">
        <v>9364304.0999999996</v>
      </c>
      <c r="F49" s="28">
        <v>0</v>
      </c>
    </row>
    <row r="50" spans="2:6" ht="54" customHeight="1">
      <c r="B50" s="22" t="s">
        <v>90</v>
      </c>
      <c r="C50" s="22" t="s">
        <v>91</v>
      </c>
      <c r="D50" s="26">
        <v>2589820743.2800002</v>
      </c>
      <c r="E50" s="26">
        <v>2476710357.8299999</v>
      </c>
      <c r="F50" s="27">
        <v>0</v>
      </c>
    </row>
    <row r="51" spans="2:6" ht="42" customHeight="1">
      <c r="B51" s="23" t="s">
        <v>92</v>
      </c>
      <c r="C51" s="23" t="s">
        <v>93</v>
      </c>
      <c r="D51" s="25">
        <v>0</v>
      </c>
      <c r="E51" s="25">
        <v>972918322.69000006</v>
      </c>
      <c r="F51" s="24">
        <v>0</v>
      </c>
    </row>
    <row r="52" spans="2:6" ht="92.25" customHeight="1">
      <c r="B52" s="29" t="s">
        <v>94</v>
      </c>
      <c r="C52" s="23" t="s">
        <v>95</v>
      </c>
      <c r="D52" s="25">
        <v>42739689.189999998</v>
      </c>
      <c r="E52" s="25">
        <v>11876387.26</v>
      </c>
      <c r="F52" s="24">
        <v>0</v>
      </c>
    </row>
    <row r="53" spans="2:6" ht="51.75" customHeight="1">
      <c r="B53" s="23" t="s">
        <v>96</v>
      </c>
      <c r="C53" s="23" t="s">
        <v>97</v>
      </c>
      <c r="D53" s="25">
        <v>101873044.18000001</v>
      </c>
      <c r="E53" s="25">
        <v>0</v>
      </c>
      <c r="F53" s="24">
        <v>0</v>
      </c>
    </row>
    <row r="54" spans="2:6" ht="409.5" customHeight="1">
      <c r="B54" s="68" t="s">
        <v>98</v>
      </c>
      <c r="C54" s="69" t="s">
        <v>121</v>
      </c>
      <c r="D54" s="88">
        <v>1183132854</v>
      </c>
      <c r="E54" s="88">
        <v>903824898.17999995</v>
      </c>
      <c r="F54" s="91">
        <v>0</v>
      </c>
    </row>
    <row r="55" spans="2:6" ht="41.25" customHeight="1">
      <c r="B55" s="47" t="s">
        <v>99</v>
      </c>
      <c r="C55" s="47" t="s">
        <v>100</v>
      </c>
      <c r="D55" s="74">
        <v>10868490</v>
      </c>
      <c r="E55" s="74">
        <v>10868490</v>
      </c>
      <c r="F55" s="48">
        <v>0</v>
      </c>
    </row>
    <row r="56" spans="2:6" ht="155.25" customHeight="1">
      <c r="B56" s="47" t="s">
        <v>101</v>
      </c>
      <c r="C56" s="47" t="s">
        <v>102</v>
      </c>
      <c r="D56" s="73">
        <v>22712888.59</v>
      </c>
      <c r="E56" s="73">
        <v>22712888.59</v>
      </c>
      <c r="F56" s="49">
        <v>0</v>
      </c>
    </row>
    <row r="57" spans="2:6" ht="70.5" customHeight="1">
      <c r="B57" s="53" t="s">
        <v>103</v>
      </c>
      <c r="C57" s="53" t="s">
        <v>104</v>
      </c>
      <c r="D57" s="30">
        <v>2515320.75</v>
      </c>
      <c r="E57" s="30">
        <v>146168217.27000001</v>
      </c>
      <c r="F57" s="92">
        <v>0</v>
      </c>
    </row>
    <row r="58" spans="2:6" ht="72" customHeight="1">
      <c r="B58" s="53" t="s">
        <v>105</v>
      </c>
      <c r="C58" s="53" t="s">
        <v>104</v>
      </c>
      <c r="D58" s="30">
        <v>6257001.4699999997</v>
      </c>
      <c r="E58" s="30">
        <v>154040697.08000001</v>
      </c>
      <c r="F58" s="92">
        <v>0</v>
      </c>
    </row>
    <row r="59" spans="2:6" ht="24" customHeight="1">
      <c r="B59" s="23" t="s">
        <v>106</v>
      </c>
      <c r="C59" s="23" t="s">
        <v>107</v>
      </c>
      <c r="D59" s="89">
        <v>1157500</v>
      </c>
      <c r="E59" s="89">
        <v>1157500</v>
      </c>
      <c r="F59" s="93">
        <v>0</v>
      </c>
    </row>
    <row r="60" spans="2:6" ht="80.25" customHeight="1">
      <c r="B60" s="22" t="s">
        <v>108</v>
      </c>
      <c r="C60" s="22" t="s">
        <v>109</v>
      </c>
      <c r="D60" s="67">
        <v>86967784.069999993</v>
      </c>
      <c r="E60" s="67">
        <v>25638358.93</v>
      </c>
      <c r="F60" s="94">
        <v>0</v>
      </c>
    </row>
    <row r="61" spans="2:6" ht="183" customHeight="1">
      <c r="B61" s="23" t="s">
        <v>110</v>
      </c>
      <c r="C61" s="23" t="s">
        <v>111</v>
      </c>
      <c r="D61" s="90">
        <v>9419200</v>
      </c>
      <c r="E61" s="90">
        <v>6376050</v>
      </c>
      <c r="F61" s="24">
        <v>0</v>
      </c>
    </row>
    <row r="62" spans="2:6" ht="67.5" customHeight="1">
      <c r="B62" s="23" t="s">
        <v>112</v>
      </c>
      <c r="C62" s="23" t="s">
        <v>113</v>
      </c>
      <c r="D62" s="90">
        <v>2205000</v>
      </c>
      <c r="E62" s="90">
        <v>187500</v>
      </c>
      <c r="F62" s="24">
        <v>0</v>
      </c>
    </row>
    <row r="63" spans="2:6" ht="167.25" customHeight="1">
      <c r="B63" s="23" t="s">
        <v>114</v>
      </c>
      <c r="C63" s="23" t="s">
        <v>115</v>
      </c>
      <c r="D63" s="90">
        <v>7010205</v>
      </c>
      <c r="E63" s="90">
        <v>2715450</v>
      </c>
      <c r="F63" s="24">
        <v>0</v>
      </c>
    </row>
    <row r="64" spans="2:6" ht="144.75" customHeight="1">
      <c r="B64" s="23" t="s">
        <v>116</v>
      </c>
      <c r="C64" s="23" t="s">
        <v>117</v>
      </c>
      <c r="D64" s="90">
        <v>106905.60000000001</v>
      </c>
      <c r="E64" s="90">
        <v>32000</v>
      </c>
      <c r="F64" s="24">
        <v>0</v>
      </c>
    </row>
    <row r="65" spans="2:6" ht="53.25" customHeight="1">
      <c r="B65" s="23" t="s">
        <v>118</v>
      </c>
      <c r="C65" s="23" t="s">
        <v>119</v>
      </c>
      <c r="D65" s="90">
        <v>2000000</v>
      </c>
      <c r="E65" s="90">
        <v>0</v>
      </c>
      <c r="F65" s="24">
        <v>0</v>
      </c>
    </row>
    <row r="66" spans="2:6">
      <c r="B66" s="31"/>
      <c r="C66" s="31"/>
      <c r="D66" s="32"/>
      <c r="E66" s="32"/>
      <c r="F66" s="33"/>
    </row>
    <row r="67" spans="2:6">
      <c r="B67" s="31"/>
      <c r="C67" s="31"/>
      <c r="D67" s="34"/>
      <c r="E67" s="34"/>
      <c r="F67" s="33"/>
    </row>
    <row r="68" spans="2:6">
      <c r="B68" s="31"/>
      <c r="C68" s="31"/>
      <c r="D68" s="34"/>
      <c r="E68" s="34"/>
      <c r="F68" s="33"/>
    </row>
    <row r="69" spans="2:6">
      <c r="B69" s="31"/>
      <c r="C69" s="31"/>
      <c r="D69" s="32"/>
      <c r="E69" s="32"/>
      <c r="F69" s="33"/>
    </row>
    <row r="70" spans="2:6">
      <c r="B70" s="31"/>
      <c r="C70" s="31"/>
      <c r="D70" s="35"/>
      <c r="E70" s="32"/>
      <c r="F70" s="33"/>
    </row>
    <row r="71" spans="2:6">
      <c r="B71" s="36"/>
      <c r="C71" s="36"/>
      <c r="D71" s="37"/>
      <c r="E71" s="37"/>
      <c r="F71" s="38"/>
    </row>
    <row r="72" spans="2:6">
      <c r="B72" s="36"/>
      <c r="C72" s="36"/>
      <c r="D72" s="39"/>
      <c r="E72" s="37"/>
      <c r="F72" s="38"/>
    </row>
    <row r="73" spans="2:6">
      <c r="B73" s="36"/>
      <c r="C73" s="36"/>
      <c r="D73" s="39"/>
      <c r="E73" s="37"/>
      <c r="F73" s="38"/>
    </row>
    <row r="74" spans="2:6">
      <c r="B74" s="36"/>
      <c r="C74" s="36"/>
      <c r="D74" s="39"/>
      <c r="E74" s="37"/>
      <c r="F74" s="38"/>
    </row>
    <row r="75" spans="2:6">
      <c r="B75" s="36"/>
      <c r="C75" s="36"/>
      <c r="D75" s="39"/>
      <c r="E75" s="37"/>
      <c r="F75" s="38"/>
    </row>
    <row r="76" spans="2:6">
      <c r="B76" s="36"/>
      <c r="C76" s="36"/>
      <c r="D76" s="39"/>
      <c r="E76" s="37"/>
      <c r="F76" s="38"/>
    </row>
    <row r="77" spans="2:6">
      <c r="B77" s="36"/>
      <c r="C77" s="36"/>
      <c r="D77" s="39"/>
      <c r="E77" s="37"/>
      <c r="F77" s="38"/>
    </row>
    <row r="78" spans="2:6">
      <c r="B78" s="36"/>
      <c r="C78" s="36"/>
      <c r="D78" s="39"/>
      <c r="E78" s="37"/>
      <c r="F78" s="38"/>
    </row>
    <row r="79" spans="2:6">
      <c r="B79" s="36"/>
      <c r="C79" s="36"/>
      <c r="D79" s="39"/>
      <c r="E79" s="37"/>
      <c r="F79" s="38"/>
    </row>
    <row r="80" spans="2:6">
      <c r="B80" s="36"/>
      <c r="C80" s="36"/>
      <c r="D80" s="39"/>
      <c r="E80" s="37"/>
      <c r="F80" s="38"/>
    </row>
    <row r="81" spans="2:6">
      <c r="B81" s="36"/>
      <c r="C81" s="36"/>
      <c r="D81" s="39"/>
      <c r="E81" s="37"/>
      <c r="F81" s="38"/>
    </row>
    <row r="82" spans="2:6">
      <c r="B82" s="36"/>
      <c r="C82" s="36"/>
      <c r="D82" s="39"/>
      <c r="E82" s="37"/>
      <c r="F82" s="38"/>
    </row>
    <row r="83" spans="2:6">
      <c r="B83" s="36"/>
      <c r="C83" s="36"/>
      <c r="D83" s="39"/>
      <c r="E83" s="37"/>
      <c r="F83" s="38"/>
    </row>
    <row r="84" spans="2:6">
      <c r="B84" s="36"/>
      <c r="C84" s="36"/>
      <c r="D84" s="39"/>
      <c r="E84" s="37"/>
      <c r="F84" s="38"/>
    </row>
    <row r="85" spans="2:6">
      <c r="B85" s="36"/>
      <c r="C85" s="36"/>
      <c r="D85" s="39"/>
      <c r="E85" s="37"/>
      <c r="F85" s="38"/>
    </row>
    <row r="86" spans="2:6">
      <c r="B86" s="36"/>
      <c r="C86" s="36"/>
      <c r="D86" s="39"/>
      <c r="E86" s="37"/>
      <c r="F86" s="38"/>
    </row>
    <row r="87" spans="2:6">
      <c r="B87" s="36"/>
      <c r="C87" s="36"/>
      <c r="D87" s="39"/>
      <c r="E87" s="37"/>
      <c r="F87" s="38"/>
    </row>
    <row r="88" spans="2:6">
      <c r="B88" s="36"/>
      <c r="C88" s="36"/>
      <c r="D88" s="39"/>
      <c r="E88" s="37"/>
      <c r="F88" s="38"/>
    </row>
    <row r="89" spans="2:6">
      <c r="B89" s="36"/>
      <c r="C89" s="36"/>
      <c r="D89" s="39"/>
      <c r="E89" s="37"/>
      <c r="F89" s="38"/>
    </row>
    <row r="90" spans="2:6">
      <c r="B90" s="36"/>
      <c r="C90" s="36"/>
      <c r="D90" s="39"/>
      <c r="E90" s="37"/>
      <c r="F90" s="38"/>
    </row>
    <row r="91" spans="2:6">
      <c r="B91" s="36"/>
      <c r="C91" s="40"/>
      <c r="D91" s="39"/>
      <c r="E91" s="37"/>
      <c r="F91" s="38"/>
    </row>
    <row r="92" spans="2:6">
      <c r="B92" s="36"/>
      <c r="C92" s="40"/>
      <c r="D92" s="39"/>
      <c r="E92" s="37"/>
      <c r="F92" s="38"/>
    </row>
    <row r="93" spans="2:6">
      <c r="B93" s="36"/>
      <c r="C93" s="40"/>
      <c r="D93" s="39"/>
      <c r="E93" s="37"/>
      <c r="F93" s="38"/>
    </row>
    <row r="94" spans="2:6">
      <c r="B94" s="36"/>
      <c r="C94" s="40"/>
      <c r="D94" s="39"/>
      <c r="E94" s="37"/>
      <c r="F94" s="38"/>
    </row>
    <row r="95" spans="2:6">
      <c r="B95" s="31"/>
      <c r="C95" s="31"/>
      <c r="D95" s="32"/>
      <c r="E95" s="32"/>
      <c r="F95" s="33"/>
    </row>
    <row r="96" spans="2:6">
      <c r="B96" s="31"/>
      <c r="C96" s="31"/>
      <c r="D96" s="32"/>
      <c r="E96" s="32"/>
      <c r="F96" s="33"/>
    </row>
    <row r="97" spans="2:6" ht="48.75" customHeight="1">
      <c r="B97" s="31"/>
      <c r="C97" s="31"/>
      <c r="D97" s="32"/>
      <c r="E97" s="32"/>
      <c r="F97" s="33"/>
    </row>
    <row r="98" spans="2:6" ht="89.25" customHeight="1">
      <c r="B98" s="41"/>
      <c r="C98" s="41"/>
      <c r="D98" s="32"/>
      <c r="E98" s="42"/>
      <c r="F98" s="38"/>
    </row>
    <row r="99" spans="2:6">
      <c r="B99" s="43"/>
      <c r="C99" s="43"/>
      <c r="D99" s="44"/>
      <c r="E99" s="45"/>
      <c r="F99" s="33"/>
    </row>
    <row r="100" spans="2:6">
      <c r="B100" s="43"/>
      <c r="C100" s="43"/>
      <c r="D100" s="44"/>
      <c r="E100" s="45"/>
      <c r="F100" s="33"/>
    </row>
    <row r="101" spans="2:6">
      <c r="B101" s="43"/>
      <c r="C101" s="43"/>
      <c r="D101" s="44"/>
      <c r="E101" s="45"/>
      <c r="F101" s="33"/>
    </row>
    <row r="102" spans="2:6">
      <c r="B102" s="43"/>
      <c r="C102" s="43"/>
      <c r="D102" s="44"/>
      <c r="E102" s="45"/>
      <c r="F102" s="33"/>
    </row>
    <row r="103" spans="2:6">
      <c r="B103" s="7"/>
      <c r="C103" s="4"/>
      <c r="D103" s="5"/>
      <c r="E103" s="5"/>
      <c r="F103" s="6"/>
    </row>
    <row r="104" spans="2:6">
      <c r="B104" s="7"/>
      <c r="C104" s="4"/>
      <c r="D104" s="5"/>
      <c r="E104" s="5"/>
      <c r="F104" s="6"/>
    </row>
    <row r="105" spans="2:6">
      <c r="B105" s="3"/>
      <c r="C105" s="4"/>
      <c r="D105" s="8"/>
      <c r="E105" s="5"/>
      <c r="F105" s="6"/>
    </row>
    <row r="106" spans="2:6">
      <c r="B106" s="3"/>
      <c r="C106" s="4"/>
      <c r="D106" s="8"/>
      <c r="E106" s="5"/>
      <c r="F106" s="6"/>
    </row>
    <row r="107" spans="2:6">
      <c r="B107" s="3"/>
      <c r="C107" s="4"/>
      <c r="D107" s="8"/>
      <c r="E107" s="5"/>
      <c r="F107" s="6"/>
    </row>
    <row r="108" spans="2:6">
      <c r="B108" s="3"/>
      <c r="C108" s="4"/>
      <c r="D108" s="8"/>
      <c r="E108" s="5"/>
      <c r="F108" s="6"/>
    </row>
    <row r="109" spans="2:6">
      <c r="B109" s="9"/>
      <c r="C109" s="10"/>
      <c r="D109" s="11"/>
      <c r="E109" s="11"/>
      <c r="F109" s="12"/>
    </row>
    <row r="110" spans="2:6">
      <c r="B110" s="13"/>
      <c r="C110" s="14"/>
      <c r="D110" s="15"/>
      <c r="E110" s="16"/>
      <c r="F110" s="6"/>
    </row>
    <row r="111" spans="2:6">
      <c r="B111" s="17"/>
      <c r="C111" s="14"/>
      <c r="D111" s="13"/>
      <c r="E111" s="13"/>
      <c r="F111" s="12"/>
    </row>
    <row r="112" spans="2:6">
      <c r="B112" s="18"/>
      <c r="C112" s="19"/>
      <c r="D112" s="20"/>
      <c r="E112" s="20"/>
      <c r="F112" s="20"/>
    </row>
    <row r="113" spans="2:6">
      <c r="B113" s="21"/>
      <c r="C113" s="21"/>
      <c r="D113" s="21"/>
      <c r="E113" s="21"/>
      <c r="F113" s="21"/>
    </row>
  </sheetData>
  <mergeCells count="7">
    <mergeCell ref="B5:B6"/>
    <mergeCell ref="C5:C6"/>
    <mergeCell ref="F5:F6"/>
    <mergeCell ref="D5:E5"/>
    <mergeCell ref="B2:F2"/>
    <mergeCell ref="B3:F3"/>
    <mergeCell ref="B4:F4"/>
  </mergeCells>
  <pageMargins left="0.7" right="0.7" top="0.75" bottom="0.75" header="0.3" footer="0.3"/>
  <pageSetup orientation="portrait" horizontalDpi="300" verticalDpi="300" r:id="rId1"/>
  <ignoredErrors>
    <ignoredError sqref="F1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 FEDERALIZADO 3T2022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user</cp:lastModifiedBy>
  <dcterms:created xsi:type="dcterms:W3CDTF">2019-07-29T16:33:09Z</dcterms:created>
  <dcterms:modified xsi:type="dcterms:W3CDTF">2022-10-21T18:33:02Z</dcterms:modified>
</cp:coreProperties>
</file>