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conac 3er 2018\Titulo IV\Titulo IV\Informacion Contable\"/>
    </mc:Choice>
  </mc:AlternateContent>
  <xr:revisionPtr revIDLastSave="0" documentId="10_ncr:100000_{C251ACF8-F087-4BD0-8E63-2DC2A6DD9164}" xr6:coauthVersionLast="31" xr6:coauthVersionMax="31" xr10:uidLastSave="{00000000-0000-0000-0000-000000000000}"/>
  <bookViews>
    <workbookView xWindow="0" yWindow="0" windowWidth="16392" windowHeight="5352" xr2:uid="{00000000-000D-0000-FFFF-FFFF00000000}"/>
  </bookViews>
  <sheets>
    <sheet name="Edo de Var de la Hda" sheetId="7" r:id="rId1"/>
  </sheets>
  <calcPr calcId="179017"/>
</workbook>
</file>

<file path=xl/calcChain.xml><?xml version="1.0" encoding="utf-8"?>
<calcChain xmlns="http://schemas.openxmlformats.org/spreadsheetml/2006/main">
  <c r="I41" i="7" l="1"/>
  <c r="I39" i="7" s="1"/>
  <c r="I40" i="7"/>
  <c r="H39" i="7"/>
  <c r="G39" i="7"/>
  <c r="F39" i="7"/>
  <c r="E39" i="7"/>
  <c r="I37" i="7"/>
  <c r="I36" i="7"/>
  <c r="I35" i="7"/>
  <c r="I34" i="7"/>
  <c r="I33" i="7"/>
  <c r="I30" i="7"/>
  <c r="I29" i="7"/>
  <c r="I28" i="7"/>
  <c r="I23" i="7"/>
  <c r="H32" i="7"/>
  <c r="G32" i="7"/>
  <c r="F32" i="7"/>
  <c r="E32" i="7"/>
  <c r="H27" i="7"/>
  <c r="G27" i="7"/>
  <c r="F27" i="7"/>
  <c r="E27" i="7"/>
  <c r="H21" i="7"/>
  <c r="G21" i="7"/>
  <c r="F21" i="7"/>
  <c r="E21" i="7"/>
  <c r="I19" i="7"/>
  <c r="I18" i="7"/>
  <c r="I17" i="7"/>
  <c r="H15" i="7"/>
  <c r="H25" i="7" s="1"/>
  <c r="G15" i="7"/>
  <c r="F15" i="7"/>
  <c r="F25" i="7" s="1"/>
  <c r="E15" i="7"/>
  <c r="H9" i="7"/>
  <c r="G9" i="7"/>
  <c r="F9" i="7"/>
  <c r="E9" i="7"/>
  <c r="I12" i="7"/>
  <c r="I11" i="7"/>
  <c r="E25" i="7" l="1"/>
  <c r="F44" i="7"/>
  <c r="H44" i="7"/>
  <c r="I27" i="7"/>
  <c r="G25" i="7"/>
  <c r="E44" i="7"/>
  <c r="G44" i="7"/>
  <c r="I32" i="7"/>
  <c r="I22" i="7" l="1"/>
  <c r="I21" i="7" s="1"/>
  <c r="I16" i="7"/>
  <c r="I15" i="7" s="1"/>
  <c r="I25" i="7" s="1"/>
  <c r="I44" i="7" s="1"/>
  <c r="I10" i="7"/>
  <c r="I9" i="7" s="1"/>
</calcChain>
</file>

<file path=xl/sharedStrings.xml><?xml version="1.0" encoding="utf-8"?>
<sst xmlns="http://schemas.openxmlformats.org/spreadsheetml/2006/main" count="38" uniqueCount="32">
  <si>
    <t>Aportaciones</t>
  </si>
  <si>
    <t>Hacienda Pública/Patrimonio Contribuido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</si>
  <si>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</si>
  <si>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</si>
  <si>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</si>
  <si>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</si>
  <si>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</si>
  <si>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</si>
  <si>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Concepto</t>
  </si>
  <si>
    <t>Hacienda Pública/Patrimonio Generado de Ejercicios Anteriores</t>
  </si>
  <si>
    <t>Hacienda Pública/Patrimonio Generado del Ejercicio</t>
  </si>
  <si>
    <t>Estado de Variación en la Hacienda Pública</t>
  </si>
  <si>
    <t>TOTAL</t>
  </si>
  <si>
    <t xml:space="preserve">Revalúos  </t>
  </si>
  <si>
    <t xml:space="preserve"> </t>
  </si>
  <si>
    <t>Exceso o Insuficiencia en la Actualización de la Hacienda Pública/ Patrimonio</t>
  </si>
  <si>
    <t>Actualización de la Hacienda Pública/ Patrimonio</t>
  </si>
  <si>
    <t>Resultados del Ejercicio (Ahorro/ Desahorro)</t>
  </si>
  <si>
    <t xml:space="preserve">Revalúos </t>
  </si>
  <si>
    <t>Resultado por Posición Monetaria</t>
  </si>
  <si>
    <t>Resultado por Tenencia de Activos no Monetarios</t>
  </si>
  <si>
    <t>Resultados por Posición Monetaria</t>
  </si>
  <si>
    <t>Hacienda Pública/ Patrimonio Contribuido Neto de 2017- 1</t>
  </si>
  <si>
    <t>Hacienda Pública/ Patrimonio Generado Neto de 2017- 1</t>
  </si>
  <si>
    <t>Exceso o Insuficiencia en la Actualización de la Hacienda Pública/ Patrimonio Neto de 2017- 1</t>
  </si>
  <si>
    <t>Hacienda Pública/ Patrimonio Neto Final de 2017-1</t>
  </si>
  <si>
    <t>Cambios en la Hacienda Pública/Patrimonio Contribuido Neto de 2018-1</t>
  </si>
  <si>
    <t>Variaciones de la Hacienda Pública/Patrimonio Generado Neto de 2018-1</t>
  </si>
  <si>
    <t>Cambios en el Exceso o Insuficiencia en la Actualización de la Hacienda Pública/ Patrimonio Neto de 2018</t>
  </si>
  <si>
    <t>Hacienda Pública / Patrimonio Neto Final de 2018</t>
  </si>
  <si>
    <t>Del 01 de Enero de 2018 al 30 de Septiembre de 2018</t>
  </si>
  <si>
    <t>Gobierno del 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</si>
</sst>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HelveticaNeueLT Std"/>
      <family val="2"/>
    </font>
    <font>
      <b/>
      <sz val="12"/>
      <name val="HelveticaNeueLT Std"/>
      <family val="2"/>
    </font>
    <font>
      <b/>
      <sz val="12"/>
      <color theme="1"/>
      <name val="HelveticaNeueLT Std"/>
      <family val="2"/>
    </font>
    <font>
      <sz val="12"/>
      <name val="HelveticaNeue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48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0" borderId="0" xfId="0" applyFont="1"/>
    <xf numFmtId="0" fontId="3" fillId="2" borderId="1" xfId="0" applyFont="1" applyFill="1" applyBorder="1"/>
    <xf numFmtId="0" fontId="4" fillId="2" borderId="2" xfId="0" applyFont="1" applyFill="1" applyBorder="1" applyAlignment="1"/>
    <xf numFmtId="0" fontId="3" fillId="0" borderId="3" xfId="0" applyFont="1" applyBorder="1"/>
    <xf numFmtId="0" fontId="4" fillId="2" borderId="0" xfId="0" applyFont="1" applyFill="1" applyBorder="1" applyAlignment="1"/>
    <xf numFmtId="0" fontId="3" fillId="0" borderId="0" xfId="0" applyFont="1" applyBorder="1" applyAlignment="1"/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165" fontId="5" fillId="2" borderId="6" xfId="1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Continuous" vertical="center"/>
    </xf>
    <xf numFmtId="0" fontId="4" fillId="2" borderId="2" xfId="2" applyNumberFormat="1" applyFont="1" applyFill="1" applyBorder="1" applyAlignment="1">
      <alignment horizontal="centerContinuous" vertical="center"/>
    </xf>
    <xf numFmtId="0" fontId="4" fillId="2" borderId="3" xfId="2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6" fillId="2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2" borderId="0" xfId="2" applyNumberFormat="1" applyFont="1" applyFill="1" applyBorder="1" applyAlignment="1">
      <alignment horizontal="center" vertical="center"/>
    </xf>
    <xf numFmtId="166" fontId="4" fillId="2" borderId="0" xfId="2" applyNumberFormat="1" applyFont="1" applyFill="1" applyBorder="1" applyAlignment="1">
      <alignment horizontal="right" vertical="center"/>
    </xf>
    <xf numFmtId="166" fontId="6" fillId="2" borderId="0" xfId="2" applyNumberFormat="1" applyFont="1" applyFill="1" applyBorder="1" applyAlignment="1">
      <alignment horizontal="right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166" fontId="3" fillId="0" borderId="0" xfId="0" applyNumberFormat="1" applyFont="1"/>
    <xf numFmtId="165" fontId="5" fillId="2" borderId="7" xfId="1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6" fillId="2" borderId="0" xfId="2" applyNumberFormat="1" applyFont="1" applyFill="1" applyBorder="1" applyAlignment="1">
      <alignment horizontal="left" vertic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justify" vertical="center" wrapText="1"/>
    </xf>
    <xf numFmtId="0" fontId="6" fillId="2" borderId="0" xfId="2" applyNumberFormat="1" applyFont="1" applyFill="1" applyBorder="1" applyAlignment="1">
      <alignment horizontal="left" vertical="center" wrapText="1"/>
    </xf>
    <xf numFmtId="0" fontId="6" fillId="2" borderId="0" xfId="2" applyNumberFormat="1" applyFont="1" applyFill="1" applyBorder="1" applyAlignment="1">
      <alignment horizontal="center" vertical="center" wrapText="1"/>
    </xf>
    <xf numFmtId="0" fontId="4" fillId="2" borderId="0" xfId="2" applyNumberFormat="1" applyFont="1" applyFill="1" applyBorder="1" applyAlignment="1">
      <alignment horizontal="center" vertical="center" wrapText="1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1"/>
  <sheetViews>
    <sheetView showGridLines="0" tabSelected="1" view="pageBreakPreview" zoomScale="60" zoomScaleNormal="70" workbookViewId="0">
      <selection activeCell="G15" sqref="G15"/>
    </sheetView>
  </sheetViews>
  <sheetFormatPr baseColWidth="10" defaultColWidth="11.44140625" defaultRowHeight="15"/>
  <cols>
    <col min="1" max="1" width="1.33203125" style="3" customWidth="1"/>
    <col min="2" max="2" width="1.44140625" style="3" customWidth="1"/>
    <col min="3" max="3" width="11.44140625" style="3" customWidth="1"/>
    <col min="4" max="4" width="67" style="3" customWidth="1"/>
    <col min="5" max="9" width="29" style="3" customWidth="1"/>
    <col min="10" max="10" width="2" style="3" customWidth="1"/>
    <col min="11" max="16384" width="11.44140625" style="3"/>
  </cols>
  <sheetData>
    <row r="1" spans="2:10" ht="6.75" customHeight="1" thickBot="1">
      <c r="B1" s="1"/>
      <c r="C1" s="2"/>
      <c r="D1" s="1"/>
      <c r="E1" s="1"/>
      <c r="F1" s="1"/>
      <c r="G1" s="1"/>
      <c r="H1" s="1"/>
      <c r="I1" s="1"/>
    </row>
    <row r="2" spans="2:10" ht="15.6">
      <c r="B2" s="4"/>
      <c r="C2" s="5"/>
      <c r="D2" s="37" t="s">
        <v>31</v>
      </c>
      <c r="E2" s="37"/>
      <c r="F2" s="37"/>
      <c r="G2" s="37"/>
      <c r="H2" s="37"/>
      <c r="I2" s="5"/>
      <c r="J2" s="24"/>
    </row>
    <row r="3" spans="2:10" ht="11.25" customHeight="1">
      <c r="B3" s="6"/>
      <c r="C3" s="7"/>
      <c r="D3" s="38" t="s">
        <v>11</v>
      </c>
      <c r="E3" s="38"/>
      <c r="F3" s="38"/>
      <c r="G3" s="38"/>
      <c r="H3" s="38"/>
      <c r="I3" s="7"/>
      <c r="J3" s="25"/>
    </row>
    <row r="4" spans="2:10" ht="12" customHeight="1">
      <c r="B4" s="6"/>
      <c r="C4" s="7"/>
      <c r="D4" s="39" t="s">
        <v>30</v>
      </c>
      <c r="E4" s="39"/>
      <c r="F4" s="39"/>
      <c r="G4" s="39"/>
      <c r="H4" s="39"/>
      <c r="I4" s="7"/>
      <c r="J4" s="25"/>
    </row>
    <row r="5" spans="2:10" ht="9" customHeight="1">
      <c r="B5" s="6"/>
      <c r="C5" s="8"/>
      <c r="D5" s="38"/>
      <c r="E5" s="38"/>
      <c r="F5" s="38"/>
      <c r="G5" s="38"/>
      <c r="H5" s="38"/>
      <c r="I5" s="8"/>
      <c r="J5" s="25"/>
    </row>
    <row r="6" spans="2:10" ht="4.5" customHeight="1" thickBot="1">
      <c r="B6" s="9"/>
      <c r="C6" s="10"/>
      <c r="D6" s="10"/>
      <c r="E6" s="10"/>
      <c r="F6" s="10"/>
      <c r="G6" s="10"/>
      <c r="H6" s="10"/>
      <c r="I6" s="10"/>
      <c r="J6" s="25"/>
    </row>
    <row r="7" spans="2:10" ht="66" customHeight="1" thickBot="1">
      <c r="B7" s="11"/>
      <c r="C7" s="40" t="s">
        <v>8</v>
      </c>
      <c r="D7" s="40"/>
      <c r="E7" s="30" t="s">
        <v>1</v>
      </c>
      <c r="F7" s="30" t="s">
        <v>9</v>
      </c>
      <c r="G7" s="30" t="s">
        <v>10</v>
      </c>
      <c r="H7" s="30" t="s">
        <v>15</v>
      </c>
      <c r="I7" s="30" t="s">
        <v>12</v>
      </c>
      <c r="J7" s="31"/>
    </row>
    <row r="8" spans="2:10" ht="15.6" customHeight="1">
      <c r="B8" s="12"/>
      <c r="C8" s="13"/>
      <c r="D8" s="13"/>
      <c r="E8" s="21"/>
      <c r="F8" s="21"/>
      <c r="G8" s="21"/>
      <c r="H8" s="21"/>
      <c r="I8" s="21"/>
      <c r="J8" s="25"/>
    </row>
    <row r="9" spans="2:10" ht="15.6" customHeight="1">
      <c r="B9" s="14"/>
      <c r="C9" s="41" t="s">
        <v>22</v>
      </c>
      <c r="D9" s="41"/>
      <c r="E9" s="22">
        <f>SUM(E10:E12)</f>
        <v>1878586.7</v>
      </c>
      <c r="F9" s="22">
        <f>SUM(F10:F12)</f>
        <v>0</v>
      </c>
      <c r="G9" s="22">
        <f>SUM(G10:G12)</f>
        <v>0</v>
      </c>
      <c r="H9" s="22">
        <f>SUM(H10:H12)</f>
        <v>0</v>
      </c>
      <c r="I9" s="22">
        <f>SUM(I10:I12)</f>
        <v>1878586.7</v>
      </c>
      <c r="J9" s="25"/>
    </row>
    <row r="10" spans="2:10" ht="15.6" customHeight="1">
      <c r="B10" s="14"/>
      <c r="C10" s="42" t="s">
        <v>0</v>
      </c>
      <c r="D10" s="42"/>
      <c r="E10" s="23"/>
      <c r="F10" s="23"/>
      <c r="G10" s="23"/>
      <c r="H10" s="23"/>
      <c r="I10" s="23">
        <f>SUM(E10:H10)</f>
        <v>0</v>
      </c>
      <c r="J10" s="25"/>
    </row>
    <row r="11" spans="2:10" ht="15.6" customHeight="1">
      <c r="B11" s="14"/>
      <c r="C11" s="42" t="s">
        <v>2</v>
      </c>
      <c r="D11" s="42"/>
      <c r="E11" s="23"/>
      <c r="F11" s="23"/>
      <c r="G11" s="23"/>
      <c r="H11" s="23"/>
      <c r="I11" s="23">
        <f>SUM(E11:H11)</f>
        <v>0</v>
      </c>
      <c r="J11" s="25"/>
    </row>
    <row r="12" spans="2:10" ht="15.6" customHeight="1">
      <c r="B12" s="14"/>
      <c r="C12" s="42" t="s">
        <v>16</v>
      </c>
      <c r="D12" s="42"/>
      <c r="E12" s="23">
        <v>1878586.7</v>
      </c>
      <c r="F12" s="23"/>
      <c r="G12" s="23"/>
      <c r="H12" s="23"/>
      <c r="I12" s="23">
        <f>SUM(E12:H12)</f>
        <v>1878586.7</v>
      </c>
      <c r="J12" s="25"/>
    </row>
    <row r="13" spans="2:10" ht="15.6" customHeight="1">
      <c r="B13" s="14"/>
      <c r="C13" s="43"/>
      <c r="D13" s="43"/>
      <c r="E13" s="23"/>
      <c r="F13" s="23"/>
      <c r="G13" s="23"/>
      <c r="H13" s="23"/>
      <c r="I13" s="23"/>
      <c r="J13" s="25"/>
    </row>
    <row r="14" spans="2:10" ht="15.6" customHeight="1">
      <c r="B14" s="14"/>
      <c r="C14" s="41" t="s">
        <v>23</v>
      </c>
      <c r="D14" s="41"/>
      <c r="E14" s="22"/>
      <c r="F14" s="22"/>
      <c r="G14" s="22"/>
      <c r="H14" s="22"/>
      <c r="I14" s="22"/>
      <c r="J14" s="25"/>
    </row>
    <row r="15" spans="2:10" ht="15.6" customHeight="1">
      <c r="B15" s="14"/>
      <c r="C15" s="41" t="s">
        <v>17</v>
      </c>
      <c r="D15" s="41"/>
      <c r="E15" s="22">
        <f>SUM(E16:E19)</f>
        <v>0</v>
      </c>
      <c r="F15" s="22">
        <f t="shared" ref="F15:I15" si="0">SUM(F16:F19)</f>
        <v>88612875</v>
      </c>
      <c r="G15" s="22">
        <f t="shared" si="0"/>
        <v>0</v>
      </c>
      <c r="H15" s="22">
        <f t="shared" si="0"/>
        <v>51281704.299999997</v>
      </c>
      <c r="I15" s="22">
        <f t="shared" si="0"/>
        <v>139894579.30000001</v>
      </c>
      <c r="J15" s="25"/>
    </row>
    <row r="16" spans="2:10" ht="15.6" customHeight="1">
      <c r="B16" s="14"/>
      <c r="C16" s="42" t="s">
        <v>5</v>
      </c>
      <c r="D16" s="42"/>
      <c r="E16" s="23"/>
      <c r="F16" s="23">
        <v>88612875</v>
      </c>
      <c r="G16" s="23"/>
      <c r="H16" s="23"/>
      <c r="I16" s="23">
        <f>SUM(E16:H16)</f>
        <v>88612875</v>
      </c>
      <c r="J16" s="25"/>
    </row>
    <row r="17" spans="2:10" ht="15.6" customHeight="1">
      <c r="B17" s="14"/>
      <c r="C17" s="42" t="s">
        <v>18</v>
      </c>
      <c r="D17" s="42"/>
      <c r="E17" s="23"/>
      <c r="F17" s="23"/>
      <c r="G17" s="23"/>
      <c r="H17" s="23">
        <v>51281704.299999997</v>
      </c>
      <c r="I17" s="23">
        <f t="shared" ref="I17:I19" si="1">SUM(E17:H17)</f>
        <v>51281704.299999997</v>
      </c>
      <c r="J17" s="25"/>
    </row>
    <row r="18" spans="2:10" ht="15.6" customHeight="1">
      <c r="B18" s="14"/>
      <c r="C18" s="42" t="s">
        <v>6</v>
      </c>
      <c r="D18" s="42"/>
      <c r="E18" s="23"/>
      <c r="F18" s="23"/>
      <c r="G18" s="23"/>
      <c r="H18" s="23"/>
      <c r="I18" s="23">
        <f t="shared" si="1"/>
        <v>0</v>
      </c>
      <c r="J18" s="25"/>
    </row>
    <row r="19" spans="2:10" ht="15.6" customHeight="1">
      <c r="B19" s="14"/>
      <c r="C19" s="42" t="s">
        <v>7</v>
      </c>
      <c r="D19" s="42"/>
      <c r="E19" s="23"/>
      <c r="F19" s="23"/>
      <c r="G19" s="23"/>
      <c r="H19" s="23"/>
      <c r="I19" s="23">
        <f t="shared" si="1"/>
        <v>0</v>
      </c>
      <c r="J19" s="25"/>
    </row>
    <row r="20" spans="2:10" ht="15.6" customHeight="1">
      <c r="B20" s="14"/>
      <c r="C20" s="43"/>
      <c r="D20" s="43"/>
      <c r="E20" s="22"/>
      <c r="F20" s="22"/>
      <c r="G20" s="22"/>
      <c r="H20" s="22"/>
      <c r="I20" s="22"/>
      <c r="J20" s="25"/>
    </row>
    <row r="21" spans="2:10" ht="27.6" customHeight="1">
      <c r="B21" s="14"/>
      <c r="C21" s="44" t="s">
        <v>24</v>
      </c>
      <c r="D21" s="44"/>
      <c r="E21" s="22">
        <f>SUM(E22:E23)</f>
        <v>0</v>
      </c>
      <c r="F21" s="22">
        <f t="shared" ref="F21:I21" si="2">SUM(F22:F23)</f>
        <v>0</v>
      </c>
      <c r="G21" s="22">
        <f t="shared" si="2"/>
        <v>3032831.3</v>
      </c>
      <c r="H21" s="22">
        <f t="shared" si="2"/>
        <v>0</v>
      </c>
      <c r="I21" s="22">
        <f t="shared" si="2"/>
        <v>3032831.3</v>
      </c>
      <c r="J21" s="25"/>
    </row>
    <row r="22" spans="2:10" ht="15.6">
      <c r="B22" s="14"/>
      <c r="C22" s="45" t="s">
        <v>19</v>
      </c>
      <c r="D22" s="45"/>
      <c r="E22" s="23"/>
      <c r="F22" s="23"/>
      <c r="G22" s="23">
        <v>3032831.3</v>
      </c>
      <c r="H22" s="23"/>
      <c r="I22" s="23">
        <f>SUM(E22:H22)</f>
        <v>3032831.3</v>
      </c>
      <c r="J22" s="25"/>
    </row>
    <row r="23" spans="2:10" ht="15.6">
      <c r="B23" s="14"/>
      <c r="C23" s="45" t="s">
        <v>20</v>
      </c>
      <c r="D23" s="45"/>
      <c r="E23" s="23"/>
      <c r="F23" s="23"/>
      <c r="G23" s="23"/>
      <c r="H23" s="23"/>
      <c r="I23" s="23">
        <f>SUM(E23:H23)</f>
        <v>0</v>
      </c>
      <c r="J23" s="25"/>
    </row>
    <row r="24" spans="2:10" ht="15.6">
      <c r="B24" s="14"/>
      <c r="C24" s="46"/>
      <c r="D24" s="46"/>
      <c r="E24" s="23"/>
      <c r="F24" s="23"/>
      <c r="G24" s="23"/>
      <c r="H24" s="23"/>
      <c r="I24" s="23"/>
      <c r="J24" s="25"/>
    </row>
    <row r="25" spans="2:10" ht="15.6">
      <c r="B25" s="14"/>
      <c r="C25" s="41" t="s">
        <v>25</v>
      </c>
      <c r="D25" s="41"/>
      <c r="E25" s="22">
        <f>SUM(E9+E15+E21)</f>
        <v>1878586.7</v>
      </c>
      <c r="F25" s="22">
        <f t="shared" ref="F25:I25" si="3">SUM(F9+F15+F21)</f>
        <v>88612875</v>
      </c>
      <c r="G25" s="22">
        <f t="shared" si="3"/>
        <v>3032831.3</v>
      </c>
      <c r="H25" s="22">
        <f t="shared" si="3"/>
        <v>51281704.299999997</v>
      </c>
      <c r="I25" s="22">
        <f t="shared" si="3"/>
        <v>144805997.30000001</v>
      </c>
      <c r="J25" s="25"/>
    </row>
    <row r="26" spans="2:10" ht="15.6">
      <c r="B26" s="14"/>
      <c r="C26" s="47"/>
      <c r="D26" s="47"/>
      <c r="E26" s="22"/>
      <c r="F26" s="22"/>
      <c r="G26" s="22"/>
      <c r="H26" s="22"/>
      <c r="I26" s="22"/>
      <c r="J26" s="25"/>
    </row>
    <row r="27" spans="2:10" ht="15.6">
      <c r="B27" s="15"/>
      <c r="C27" s="33" t="s">
        <v>26</v>
      </c>
      <c r="D27" s="33"/>
      <c r="E27" s="22">
        <f>SUM(E28+E29+E30)</f>
        <v>0</v>
      </c>
      <c r="F27" s="22">
        <f t="shared" ref="F27:I27" si="4">SUM(F28+F29+F30)</f>
        <v>0</v>
      </c>
      <c r="G27" s="22">
        <f t="shared" si="4"/>
        <v>0</v>
      </c>
      <c r="H27" s="22">
        <f t="shared" si="4"/>
        <v>0</v>
      </c>
      <c r="I27" s="22">
        <f t="shared" si="4"/>
        <v>0</v>
      </c>
      <c r="J27" s="25"/>
    </row>
    <row r="28" spans="2:10">
      <c r="B28" s="16"/>
      <c r="C28" s="34" t="s">
        <v>0</v>
      </c>
      <c r="D28" s="34"/>
      <c r="E28" s="23"/>
      <c r="F28" s="23"/>
      <c r="G28" s="23"/>
      <c r="H28" s="23"/>
      <c r="I28" s="23">
        <f>SUM(E28:H28)</f>
        <v>0</v>
      </c>
      <c r="J28" s="25"/>
    </row>
    <row r="29" spans="2:10">
      <c r="B29" s="16"/>
      <c r="C29" s="34" t="s">
        <v>2</v>
      </c>
      <c r="D29" s="34"/>
      <c r="E29" s="23"/>
      <c r="F29" s="23"/>
      <c r="G29" s="23"/>
      <c r="H29" s="23"/>
      <c r="I29" s="23">
        <f>SUM(E29:H29)</f>
        <v>0</v>
      </c>
      <c r="J29" s="25"/>
    </row>
    <row r="30" spans="2:10">
      <c r="B30" s="16"/>
      <c r="C30" s="34" t="s">
        <v>3</v>
      </c>
      <c r="D30" s="34"/>
      <c r="E30" s="23"/>
      <c r="F30" s="23"/>
      <c r="G30" s="23"/>
      <c r="H30" s="23"/>
      <c r="I30" s="23">
        <f>SUM(E30:H30)</f>
        <v>0</v>
      </c>
      <c r="J30" s="25"/>
    </row>
    <row r="31" spans="2:10" ht="20.25" customHeight="1">
      <c r="B31" s="15"/>
      <c r="C31" s="19"/>
      <c r="D31" s="17"/>
      <c r="E31" s="22"/>
      <c r="F31" s="22"/>
      <c r="G31" s="22"/>
      <c r="H31" s="22"/>
      <c r="I31" s="22"/>
      <c r="J31" s="25"/>
    </row>
    <row r="32" spans="2:10" ht="15.6">
      <c r="B32" s="15" t="s">
        <v>14</v>
      </c>
      <c r="C32" s="33" t="s">
        <v>27</v>
      </c>
      <c r="D32" s="33"/>
      <c r="E32" s="22">
        <f>SUM(E33+E34+E35+E36+E37)</f>
        <v>0</v>
      </c>
      <c r="F32" s="22">
        <f t="shared" ref="F32:I32" si="5">SUM(F33+F34+F35+F36+F37)</f>
        <v>7314385.7000000002</v>
      </c>
      <c r="G32" s="22">
        <f t="shared" si="5"/>
        <v>13617701.800000001</v>
      </c>
      <c r="H32" s="22">
        <f t="shared" si="5"/>
        <v>0</v>
      </c>
      <c r="I32" s="22">
        <f t="shared" si="5"/>
        <v>20932087.5</v>
      </c>
      <c r="J32" s="25"/>
    </row>
    <row r="33" spans="2:10">
      <c r="B33" s="16"/>
      <c r="C33" s="34" t="s">
        <v>4</v>
      </c>
      <c r="D33" s="34"/>
      <c r="E33" s="23"/>
      <c r="F33" s="23"/>
      <c r="G33" s="23">
        <v>13617701.800000001</v>
      </c>
      <c r="H33" s="23"/>
      <c r="I33" s="23">
        <f>SUM(E33:H33)</f>
        <v>13617701.800000001</v>
      </c>
      <c r="J33" s="25"/>
    </row>
    <row r="34" spans="2:10">
      <c r="B34" s="16"/>
      <c r="C34" s="34" t="s">
        <v>5</v>
      </c>
      <c r="D34" s="34"/>
      <c r="E34" s="23"/>
      <c r="F34" s="23">
        <v>7314385.7000000002</v>
      </c>
      <c r="G34" s="23"/>
      <c r="H34" s="23"/>
      <c r="I34" s="23">
        <f t="shared" ref="I34:I37" si="6">SUM(E34:H34)</f>
        <v>7314385.7000000002</v>
      </c>
      <c r="J34" s="25"/>
    </row>
    <row r="35" spans="2:10">
      <c r="B35" s="16"/>
      <c r="C35" s="34" t="s">
        <v>13</v>
      </c>
      <c r="D35" s="34"/>
      <c r="E35" s="23"/>
      <c r="F35" s="23"/>
      <c r="G35" s="23"/>
      <c r="H35" s="23"/>
      <c r="I35" s="23">
        <f t="shared" si="6"/>
        <v>0</v>
      </c>
      <c r="J35" s="25"/>
    </row>
    <row r="36" spans="2:10">
      <c r="B36" s="16"/>
      <c r="C36" s="34" t="s">
        <v>6</v>
      </c>
      <c r="D36" s="34"/>
      <c r="E36" s="23"/>
      <c r="F36" s="23"/>
      <c r="G36" s="23"/>
      <c r="H36" s="23"/>
      <c r="I36" s="23">
        <f t="shared" si="6"/>
        <v>0</v>
      </c>
      <c r="J36" s="25"/>
    </row>
    <row r="37" spans="2:10">
      <c r="B37" s="16"/>
      <c r="C37" s="34" t="s">
        <v>7</v>
      </c>
      <c r="D37" s="34"/>
      <c r="E37" s="23"/>
      <c r="F37" s="23"/>
      <c r="G37" s="23"/>
      <c r="H37" s="23"/>
      <c r="I37" s="23">
        <f t="shared" si="6"/>
        <v>0</v>
      </c>
      <c r="J37" s="25"/>
    </row>
    <row r="38" spans="2:10" ht="15.6">
      <c r="B38" s="16"/>
      <c r="C38" s="20"/>
      <c r="D38" s="20"/>
      <c r="E38" s="22"/>
      <c r="F38" s="22"/>
      <c r="G38" s="22"/>
      <c r="H38" s="22"/>
      <c r="I38" s="22"/>
      <c r="J38" s="25"/>
    </row>
    <row r="39" spans="2:10" ht="25.2" customHeight="1">
      <c r="B39" s="16"/>
      <c r="C39" s="35" t="s">
        <v>28</v>
      </c>
      <c r="D39" s="35"/>
      <c r="E39" s="22">
        <f>SUM(E40:E41)</f>
        <v>0</v>
      </c>
      <c r="F39" s="22">
        <f t="shared" ref="F39:I39" si="7">SUM(F40:F41)</f>
        <v>0</v>
      </c>
      <c r="G39" s="22">
        <f t="shared" si="7"/>
        <v>0</v>
      </c>
      <c r="H39" s="22">
        <f t="shared" si="7"/>
        <v>0</v>
      </c>
      <c r="I39" s="22">
        <f t="shared" si="7"/>
        <v>0</v>
      </c>
      <c r="J39" s="25"/>
    </row>
    <row r="40" spans="2:10">
      <c r="B40" s="16"/>
      <c r="C40" s="34" t="s">
        <v>21</v>
      </c>
      <c r="D40" s="34"/>
      <c r="E40" s="23"/>
      <c r="F40" s="23"/>
      <c r="G40" s="23"/>
      <c r="H40" s="23"/>
      <c r="I40" s="23">
        <f>SUM(E40:H40)</f>
        <v>0</v>
      </c>
      <c r="J40" s="25"/>
    </row>
    <row r="41" spans="2:10">
      <c r="B41" s="16"/>
      <c r="C41" s="36" t="s">
        <v>20</v>
      </c>
      <c r="D41" s="36"/>
      <c r="E41" s="23"/>
      <c r="F41" s="23"/>
      <c r="G41" s="23"/>
      <c r="H41" s="23"/>
      <c r="I41" s="23">
        <f>SUM(E41:H41)</f>
        <v>0</v>
      </c>
      <c r="J41" s="25"/>
    </row>
    <row r="42" spans="2:10">
      <c r="B42" s="16"/>
      <c r="C42" s="20"/>
      <c r="D42" s="20"/>
      <c r="E42" s="23"/>
      <c r="F42" s="23"/>
      <c r="G42" s="23"/>
      <c r="H42" s="23"/>
      <c r="I42" s="23"/>
      <c r="J42" s="25"/>
    </row>
    <row r="43" spans="2:10" ht="24" customHeight="1">
      <c r="B43" s="15"/>
      <c r="C43" s="19"/>
      <c r="D43" s="17"/>
      <c r="E43" s="22"/>
      <c r="F43" s="22"/>
      <c r="G43" s="22"/>
      <c r="H43" s="22"/>
      <c r="I43" s="22"/>
      <c r="J43" s="25"/>
    </row>
    <row r="44" spans="2:10" ht="21" customHeight="1">
      <c r="B44" s="15"/>
      <c r="C44" s="32" t="s">
        <v>29</v>
      </c>
      <c r="D44" s="32"/>
      <c r="E44" s="22">
        <f>SUM(E25+27+E32+E39)</f>
        <v>1878613.7</v>
      </c>
      <c r="F44" s="22">
        <f>SUM(F25+F32+F39)</f>
        <v>95927260.700000003</v>
      </c>
      <c r="G44" s="22">
        <f>SUM(G27+G32+G39)</f>
        <v>13617701.800000001</v>
      </c>
      <c r="H44" s="22">
        <f>SUM(H25+H27+H32+H39)</f>
        <v>51281704.299999997</v>
      </c>
      <c r="I44" s="22">
        <f>SUM(I25+I27+I32+I39-I21)</f>
        <v>162705253.5</v>
      </c>
      <c r="J44" s="25"/>
    </row>
    <row r="45" spans="2:10" ht="8.25" customHeight="1" thickBot="1">
      <c r="B45" s="27"/>
      <c r="C45" s="28"/>
      <c r="D45" s="28"/>
      <c r="E45" s="28"/>
      <c r="F45" s="28"/>
      <c r="G45" s="28"/>
      <c r="H45" s="28"/>
      <c r="I45" s="28"/>
      <c r="J45" s="26"/>
    </row>
    <row r="46" spans="2:10">
      <c r="B46" s="18"/>
      <c r="C46" s="18"/>
      <c r="D46" s="18"/>
      <c r="E46" s="18"/>
      <c r="F46" s="18"/>
      <c r="G46" s="18"/>
      <c r="H46" s="18"/>
      <c r="I46" s="18"/>
    </row>
    <row r="48" spans="2:10">
      <c r="F48" s="29"/>
    </row>
    <row r="49" spans="6:6">
      <c r="F49" s="23"/>
    </row>
    <row r="51" spans="6:6">
      <c r="F51" s="29"/>
    </row>
  </sheetData>
  <mergeCells count="37">
    <mergeCell ref="C22:D22"/>
    <mergeCell ref="C23:D23"/>
    <mergeCell ref="C24:D24"/>
    <mergeCell ref="C25:D25"/>
    <mergeCell ref="C26:D26"/>
    <mergeCell ref="C19:D19"/>
    <mergeCell ref="C20:D20"/>
    <mergeCell ref="C21:D21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D2:H2"/>
    <mergeCell ref="D3:H3"/>
    <mergeCell ref="D4:H4"/>
    <mergeCell ref="D5:H5"/>
    <mergeCell ref="C7:D7"/>
    <mergeCell ref="C27:D27"/>
    <mergeCell ref="C28:D28"/>
    <mergeCell ref="C29:D29"/>
    <mergeCell ref="C30:D30"/>
    <mergeCell ref="C40:D40"/>
    <mergeCell ref="C44:D44"/>
    <mergeCell ref="C32:D32"/>
    <mergeCell ref="C33:D33"/>
    <mergeCell ref="C34:D34"/>
    <mergeCell ref="C35:D35"/>
    <mergeCell ref="C36:D36"/>
    <mergeCell ref="C37:D37"/>
    <mergeCell ref="C39:D39"/>
    <mergeCell ref="C41:D41"/>
  </mergeCells>
  <printOptions horizontalCentered="1"/>
  <pageMargins left="0.19685039370078741" right="0.19685039370078741" top="0.19685039370078741" bottom="0.19685039370078741" header="0.31496062992125984" footer="0.31496062992125984"/>
  <pageSetup scale="44" orientation="portrait" r:id="rId1"/>
  <ignoredErrors>
    <ignoredError sqref="H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Var de la Hda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PERSONAL</cp:lastModifiedBy>
  <cp:lastPrinted>2015-05-10T01:02:21Z</cp:lastPrinted>
  <dcterms:created xsi:type="dcterms:W3CDTF">2014-04-29T22:03:03Z</dcterms:created>
  <dcterms:modified xsi:type="dcterms:W3CDTF">2018-11-01T20:01:27Z</dcterms:modified>
</cp:coreProperties>
</file>